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ABII_IIU\Desktop\2024\ОМК П\"/>
    </mc:Choice>
  </mc:AlternateContent>
  <bookViews>
    <workbookView xWindow="0" yWindow="0" windowWidth="20490" windowHeight="6420" tabRatio="649" firstSheet="7" activeTab="8"/>
  </bookViews>
  <sheets>
    <sheet name="Экометалл" sheetId="19" r:id="rId1"/>
    <sheet name="Победители ТДТ" sheetId="13" r:id="rId2"/>
    <sheet name="Победители АТЗ" sheetId="12" r:id="rId3"/>
    <sheet name="Победители БАЗ" sheetId="17" r:id="rId4"/>
    <sheet name="Победители ЧМЗ" sheetId="11" r:id="rId5"/>
    <sheet name="Победители БЗЭМ" sheetId="15" r:id="rId6"/>
    <sheet name="Победители ОМК Стальной путь" sheetId="16" r:id="rId7"/>
    <sheet name="Победители ВМЗ" sheetId="20" r:id="rId8"/>
    <sheet name="Победители Москва" sheetId="4" r:id="rId9"/>
  </sheets>
  <externalReferences>
    <externalReference r:id="rId10"/>
  </externalReferences>
  <definedNames>
    <definedName name="_xlnm.Print_Area" localSheetId="8">'Победители Москва'!$B$1:$H$6</definedName>
    <definedName name="_xlnm.Print_Area" localSheetId="1">'Победители ТДТ'!$B$1:$B$23</definedName>
    <definedName name="_xlnm.Print_Area" localSheetId="0">Экометалл!$B$1:$H$6</definedName>
  </definedNames>
  <calcPr calcId="179020"/>
</workbook>
</file>

<file path=xl/calcChain.xml><?xml version="1.0" encoding="utf-8"?>
<calcChain xmlns="http://schemas.openxmlformats.org/spreadsheetml/2006/main">
  <c r="B62" i="20" l="1"/>
  <c r="B63" i="20"/>
  <c r="B37" i="20"/>
  <c r="B38" i="20"/>
  <c r="B39" i="20"/>
  <c r="B40" i="20"/>
  <c r="B41" i="20"/>
  <c r="B42" i="20"/>
  <c r="B43" i="20"/>
  <c r="B44" i="20"/>
  <c r="B45" i="20"/>
  <c r="B46" i="20"/>
  <c r="B47" i="20"/>
  <c r="B48" i="20"/>
  <c r="B49" i="20"/>
  <c r="B50" i="20"/>
  <c r="B51" i="20"/>
  <c r="B52" i="20"/>
  <c r="B53" i="20"/>
  <c r="B54" i="20"/>
  <c r="B55" i="20"/>
  <c r="B56" i="20"/>
  <c r="B57" i="20"/>
  <c r="B58" i="20"/>
  <c r="B59" i="20"/>
  <c r="B60" i="20"/>
  <c r="E32" i="20"/>
  <c r="C32" i="20"/>
  <c r="E31" i="20"/>
  <c r="C31" i="20"/>
  <c r="E30" i="20"/>
  <c r="C30" i="20"/>
  <c r="E29" i="20"/>
  <c r="C29" i="20"/>
  <c r="E28" i="20"/>
  <c r="C28" i="20"/>
  <c r="E26" i="20"/>
  <c r="D26" i="20"/>
  <c r="C26" i="20"/>
  <c r="E25" i="20"/>
  <c r="D25" i="20"/>
  <c r="C25" i="20"/>
  <c r="E24" i="20"/>
  <c r="D24" i="20"/>
  <c r="C24" i="20"/>
  <c r="E23" i="20"/>
  <c r="D23" i="20"/>
  <c r="C23" i="20"/>
  <c r="E22" i="20"/>
  <c r="D22" i="20"/>
  <c r="C22" i="20"/>
  <c r="E21" i="20"/>
  <c r="D21" i="20"/>
  <c r="C21" i="20"/>
  <c r="B20" i="20"/>
  <c r="B21" i="20"/>
  <c r="B22" i="20"/>
  <c r="B23" i="20"/>
  <c r="B24" i="20"/>
  <c r="B25" i="20"/>
  <c r="B26" i="20"/>
  <c r="B27" i="20"/>
  <c r="B28" i="20"/>
  <c r="B29" i="20"/>
  <c r="B30" i="20"/>
  <c r="B31" i="20"/>
  <c r="B32" i="20"/>
  <c r="E20" i="20"/>
  <c r="D20" i="20"/>
  <c r="C20" i="20"/>
  <c r="E19" i="20"/>
  <c r="D19" i="20"/>
  <c r="C19" i="20"/>
  <c r="E18" i="20"/>
  <c r="D18" i="20"/>
  <c r="C18" i="20"/>
  <c r="E17" i="20"/>
  <c r="D17" i="20"/>
  <c r="C17" i="20"/>
  <c r="E16" i="20"/>
  <c r="D16" i="20"/>
  <c r="C16" i="20"/>
  <c r="E15" i="20"/>
  <c r="D15" i="20"/>
  <c r="C15" i="20"/>
  <c r="E14" i="20"/>
  <c r="D14" i="20"/>
  <c r="C14" i="20"/>
  <c r="E13" i="20"/>
  <c r="D13" i="20"/>
  <c r="C13" i="20"/>
  <c r="E12" i="20"/>
  <c r="D12" i="20"/>
  <c r="C12" i="20"/>
  <c r="E11" i="20"/>
  <c r="D11" i="20"/>
  <c r="C11" i="20"/>
  <c r="E10" i="20"/>
  <c r="D10" i="20"/>
  <c r="C10" i="20"/>
  <c r="E9" i="20"/>
  <c r="D9" i="20"/>
  <c r="C9" i="20"/>
  <c r="E8" i="20"/>
  <c r="D8" i="20"/>
  <c r="C8" i="20"/>
  <c r="E7" i="20"/>
  <c r="D7" i="20"/>
  <c r="C7" i="20"/>
  <c r="E6" i="20"/>
  <c r="D6" i="20"/>
  <c r="C6" i="20"/>
  <c r="E5" i="20"/>
  <c r="D5" i="20"/>
  <c r="C5" i="20"/>
  <c r="E4" i="20"/>
  <c r="D4" i="20"/>
  <c r="C4" i="20"/>
</calcChain>
</file>

<file path=xl/sharedStrings.xml><?xml version="1.0" encoding="utf-8"?>
<sst xmlns="http://schemas.openxmlformats.org/spreadsheetml/2006/main" count="808" uniqueCount="601">
  <si>
    <t>КОНКУРС "ОМК-ПАРТНЕРСТВО", МК ОМК Экометалл 2024 год</t>
  </si>
  <si>
    <t>Специиальная номинация экологического волонтерского движения</t>
  </si>
  <si>
    <t>№ заявки</t>
  </si>
  <si>
    <t xml:space="preserve">№ </t>
  </si>
  <si>
    <t>Название проекта</t>
  </si>
  <si>
    <t>Содержание</t>
  </si>
  <si>
    <t>Автор проекта</t>
  </si>
  <si>
    <t>География проекта (где исполняется проект)</t>
  </si>
  <si>
    <t>2024-2-000269</t>
  </si>
  <si>
    <t>Создаем мир своими руками</t>
  </si>
  <si>
    <t>Благоустройство зоны отдыха около карьеров</t>
  </si>
  <si>
    <t>Сидоров Сергей Александрович</t>
  </si>
  <si>
    <t>г. Ковров</t>
  </si>
  <si>
    <t> 2024-2-000127</t>
  </si>
  <si>
    <t>Сбор батареек</t>
  </si>
  <si>
    <t>Установка контейнеров по сбору батареек и передача их на утилизацию</t>
  </si>
  <si>
    <t>Кечина Светлана Ивановна</t>
  </si>
  <si>
    <t>г. Владимир</t>
  </si>
  <si>
    <t>2024-2-000275</t>
  </si>
  <si>
    <t>Заповедная роща</t>
  </si>
  <si>
    <t>Ремонт стендов и указателей на экомаршруте заповедная роща в заказнике  "Гусевский"</t>
  </si>
  <si>
    <t>г. Гусь-Хрустальный</t>
  </si>
  <si>
    <t>2023-2-000169</t>
  </si>
  <si>
    <t>Заповедная природа</t>
  </si>
  <si>
    <t>Ремонт стендов и указателей на экомаршруте Заповедная природа в заказнике Кольчугинский</t>
  </si>
  <si>
    <t>Кабаев Владимир Васильевич</t>
  </si>
  <si>
    <t>г. Кольчугино</t>
  </si>
  <si>
    <t>2024-2-000279</t>
  </si>
  <si>
    <t>Экобизнес</t>
  </si>
  <si>
    <t>Озеленение и благоустройство металломной базы в г. Электрогорск</t>
  </si>
  <si>
    <t>Тепликов Игорь Викторович</t>
  </si>
  <si>
    <t>г. Электрогорск</t>
  </si>
  <si>
    <t>2024-2-000282</t>
  </si>
  <si>
    <t>Соловьиная роща</t>
  </si>
  <si>
    <t>Благоустройство и очистка территории  пруда около Владимирского государственного университета</t>
  </si>
  <si>
    <t>Козлова Ксения Сергеевна</t>
  </si>
  <si>
    <t>2024-2-000294</t>
  </si>
  <si>
    <t>Красносельский пруд</t>
  </si>
  <si>
    <t xml:space="preserve">Благоустройство и очистка территории Красносельского пруда во Владимире. Проект пройдет при поддержке городской администрации._x000D_
</t>
  </si>
  <si>
    <t>Николаева Дарья Александровна</t>
  </si>
  <si>
    <t>2024-2-000298</t>
  </si>
  <si>
    <t>Край северных орхидей</t>
  </si>
  <si>
    <t>Благоустройство экотропы и очистка от мусора заказника Дюкинский </t>
  </si>
  <si>
    <t>Максимова Марина Вячеславовна</t>
  </si>
  <si>
    <t>2024-2-000288</t>
  </si>
  <si>
    <t>Создаем мир своими руками в Мытищах</t>
  </si>
  <si>
    <t>Благуостройство металлоломной базы в Мытищах</t>
  </si>
  <si>
    <t>Мустафаев Руслан Фаин-Оглы</t>
  </si>
  <si>
    <t>г. Мытищи</t>
  </si>
  <si>
    <t>2024-2-000323</t>
  </si>
  <si>
    <t>Благоустройство участка в Нижнем Новгороде (ПЗУ Дзержинск</t>
  </si>
  <si>
    <t>Благоустройство металлоломной базы, посадка кустарников и растений</t>
  </si>
  <si>
    <t>Головастиков Александр Николаевич</t>
  </si>
  <si>
    <t>г. Нижний Новогород</t>
  </si>
  <si>
    <t>2024-2-000084</t>
  </si>
  <si>
    <t>Живи родник</t>
  </si>
  <si>
    <t>Благоустройство территории родника в поселке Вознессенское</t>
  </si>
  <si>
    <t>Кораблев Алексей Иванович</t>
  </si>
  <si>
    <t>пос. Вознессенское</t>
  </si>
  <si>
    <t>2024-2-000324</t>
  </si>
  <si>
    <t>Экология для каждого из нас</t>
  </si>
  <si>
    <t>Проведение экологических квестов, семинаров и мастер-классов в школах города</t>
  </si>
  <si>
    <t>Игошина Юлия Павловна</t>
  </si>
  <si>
    <t>2024-2-000247</t>
  </si>
  <si>
    <t>Ольгина мыза</t>
  </si>
  <si>
    <t xml:space="preserve">Обустройство экоологической тропы в заказнике "Ольгина мыза" </t>
  </si>
  <si>
    <t>Гриценко Игорь Григорьевич</t>
  </si>
  <si>
    <t>г. Юрьев - Польский</t>
  </si>
  <si>
    <t>2024-2-000328</t>
  </si>
  <si>
    <t>Благоустройство ПЗУ Киржач</t>
  </si>
  <si>
    <t>Лукоянов Анатолий Николаевич</t>
  </si>
  <si>
    <t>г. Киржач</t>
  </si>
  <si>
    <t>2024-2-000329</t>
  </si>
  <si>
    <t>Благоустройство ПЗУ Шереметьево</t>
  </si>
  <si>
    <t>Благоустройство, установка скамеек, посадка растений</t>
  </si>
  <si>
    <t>Фомин Олег Викторович</t>
  </si>
  <si>
    <t>г. Химки</t>
  </si>
  <si>
    <t>2024-2-000330</t>
  </si>
  <si>
    <t>Благоустройство ПЗУ Вязники</t>
  </si>
  <si>
    <t>Благоустройство металлоломной базы в Вязниках</t>
  </si>
  <si>
    <t>Сидоров Сергей Владимирович</t>
  </si>
  <si>
    <t>г. Вязники</t>
  </si>
  <si>
    <t>2024-2-000326</t>
  </si>
  <si>
    <t>Цвети наш сад</t>
  </si>
  <si>
    <t xml:space="preserve">Озеленение металлоломной базы </t>
  </si>
  <si>
    <t>2024-2-000238</t>
  </si>
  <si>
    <t>Озеро Госбужье</t>
  </si>
  <si>
    <t>Благоустройство территории около озера Госбужье</t>
  </si>
  <si>
    <t>Пидляк Александр Михайлович</t>
  </si>
  <si>
    <t>КОНКУРС "ОМК-ПАРТНЕРСТВО", АО "Трубодеталь", 2024 год</t>
  </si>
  <si>
    <t>ПРОЕКТЫ СОТРУДНИКОВ</t>
  </si>
  <si>
    <t>№</t>
  </si>
  <si>
    <t xml:space="preserve">Содержание </t>
  </si>
  <si>
    <t>2024-2-000004</t>
  </si>
  <si>
    <t xml:space="preserve">Шагаем вместе, праздник круглый год </t>
  </si>
  <si>
    <t>Проведение праздников для детей с ОВЗ. Проект проводится не впервые, проведение бесплатных праздников в нашем посёлке актуально. Дети перестали бояться аниматоров, громкой музыки, дети с особенностями развития адаптировались к большому скоплению людей, научились принимать участие в развлечениях, что до этого было не свойственно для таких деток.</t>
  </si>
  <si>
    <t>Бахматов Сергей Леонидович</t>
  </si>
  <si>
    <t>г. Челябинск, п. Новосинеглазово</t>
  </si>
  <si>
    <t>2024-2-000009</t>
  </si>
  <si>
    <t>Красота своими руками</t>
  </si>
  <si>
    <t>Проект направлен на эффективное решение проблемы творческой самореализации и трудотерапии. В процессе творчества снимает большинство комплексов и дает возможность забыть о своих проблемах, делает человека уверенней.</t>
  </si>
  <si>
    <t>Белова Анастасия Геннадьевна</t>
  </si>
  <si>
    <t>2024-2-000036</t>
  </si>
  <si>
    <t>Счастливое воскресенье 2024</t>
  </si>
  <si>
    <t>Проект направлен на поддержание детей сирот, которым необходимо общение, поэтому к ним придёт команда волонтёров с праздником, мастер классом, пикником, с подарками , да и просто с общением, чего так не хватает деткам, которые остались временно, либо навсегда без родителей</t>
  </si>
  <si>
    <t>Доможирова Кристина Игоревна</t>
  </si>
  <si>
    <t>2024-2-000120</t>
  </si>
  <si>
    <t>Столярная мастерская Мастера-созидатели</t>
  </si>
  <si>
    <t>Создание столярной мастерской, для проведения 10 мастер-классов по столярному делу. Дети вместе с отцами и наставниками смогут мастерить и проводить время вместе в хорошей компании. Ребята научатся работать с деревом и инструментами, разовьют базовые навыки - усердие, ответственность, самостоятельность, получат необходимое мужское общение. Произведенное в результате мастер-класса изделие из дерева поспособствует выработки интереса и любви к созидательному труду, что запустит цепочку положительных трудовых побед в жизни участников, поможет раскрыть таланты, повысит уровень счастья и принесет пользу обществу.</t>
  </si>
  <si>
    <t>Анкушев Дмитрий Владимирович</t>
  </si>
  <si>
    <t>2024-2-000145</t>
  </si>
  <si>
    <t>Территория спорта</t>
  </si>
  <si>
    <t>Администрацией Советского района планируется строительство нового хоккейного катка на территории двора по ул. Громова, д.5. Своим проектом предлагаю дополнить новую хоккейную коробку новыми уличными скамейками, чтоб деткам и взрослым было удобно переобуваться и отдыхать в перерывах от игры или катания на коньках. А так же на деньги гранта будет отремонтирован детский городок в п. Новосинеглазово</t>
  </si>
  <si>
    <t>Шмелева Алёна Андреевна</t>
  </si>
  <si>
    <t>2024-2-000232</t>
  </si>
  <si>
    <t>Жить здорово - здорово.</t>
  </si>
  <si>
    <t>Проект нацелен на оздоровление и привлечение к спорту старшего поколения, кому за.. Проект предполагает еженедельные занятия спортом в комфортном зале, в утреннее время. Это будут танцевальные комплексы, где бабушки и дедушки вспомнив молодость будут учиться танцевать. Так же это программа "Здоровая спина", содержащая в себе комплексы упражнений, задачами которых являются - укрепление тонуса всех мышц, тренировка выносливости, силы, гибкости, координации. "Дыхательные практики", нацеленные на увеличение жизненной емкости легких. Комплексы специально подобраны так, чтобы без большой нагрузки на организм дать максимальный оздоровительный результат. Итогом данного проекта планируется продолжить тренировки на постоянной основе, круглогодично.</t>
  </si>
  <si>
    <t>Шалагина Наталья Витальевна</t>
  </si>
  <si>
    <t>2024-2-000234</t>
  </si>
  <si>
    <t>БытПро</t>
  </si>
  <si>
    <t>Деятельность проекта направлена на помощь пожилым и ветеранам АО "Трубодеталь" поселка Новосинеглазово, оказавшимся в непростой жизненной ситуации. Планируется оказание помощи в виде мелкого ремонта (ремонт или замена розеток, выключателей, светильников, дверных замков, смесителей, гардин и т.д.). Грант необходим для приобретения материалов и инструментов согласно виду выполняемых работ.</t>
  </si>
  <si>
    <t>Горюхин Александр Сергеевич</t>
  </si>
  <si>
    <t>2024-2-000198</t>
  </si>
  <si>
    <t>Со спортом дружить - здоровым быть</t>
  </si>
  <si>
    <t>Проект направлен на стимулирование работников предприятия здоровому образу жизни. Участники используют устройства и приложения с GPS для отслеживания своих тренировок (учитывается бег, велоспорт, плавание, катание на лыжероллерах и роликовых коньках). Результаты сводятся в общую таблицу и еженедельно публикуются в спортивном чате. Участники должны провести не менее 10 тренировок за период проекта. В конце проекта участники получат медали, а лидеры - подарочные сертификаты и памятные призы.</t>
  </si>
  <si>
    <t xml:space="preserve">Коваленко Евгений Александрович
</t>
  </si>
  <si>
    <t>2024-2-000252</t>
  </si>
  <si>
    <t>Здоровье через танец</t>
  </si>
  <si>
    <t>К сожалению в нашем поселке нет танцевальных кружков для взрослых. упор, в основном, делается на детей и подростков, а вот для взрослых индустрия танцев только начинает развиваться. Здоровье через танец- это проект, направленный на профилактику и сохранение здоровья женщин. В проекте смогут принять участие все женщины старше 18 лет, проживающие на территории поселка Новосинеглазово и работающие в АО "Трубодеталь". Проект будет реализован на базе Студии танца "Soley". Ученицы студии являются победителями Кубка Урала по Восточным танцам, а так же регулярно выступают на площадках Челябинска и Челябинской области на безвозмездной основе. Данный проект даст возможность женщинам отвлечься от повседневных забот, улучшить свое здоровье, приобщить себя к ЗОЖ, стать женственнее, увереннее в себе и как результат качественно улучшить свою жизнь.</t>
  </si>
  <si>
    <t>Журавлева Елена Викторовна</t>
  </si>
  <si>
    <t>2024-2-000260</t>
  </si>
  <si>
    <t>«Подари улыбку»</t>
  </si>
  <si>
    <t>Организация профессиональной фотосессии и досуга для детей-сирот. По итогам фотосессии будут отобраны фотографии, которые будут оформлены в красивые альбомы. В альбоме каждого ребенка будут- портреты, снимки с братом, сестрой или друзьями, а также репортаж: прогулка, игры.</t>
  </si>
  <si>
    <t>Васильева Ольга Дмитриевна</t>
  </si>
  <si>
    <t>2024-2-000187</t>
  </si>
  <si>
    <t>Беговая профилактика</t>
  </si>
  <si>
    <t>Проект направлен на стимулирование работников предприятия к регулярным занятиям спортом в частности и к повышению культуры ЗОЖ в целом. Участники используют приложения и устройства с GPS для отслеживания своих пробежек, куратор еженедельно сводит их в общую таблицу и размещает в группе. Каждый участник за время проекта должен преодолеть не менее 20 км. В конце проекта организовывается общий забег, после которого проходит награждение: участники проекта получат медали, победители - сертификаты в спортивный магазин, 10 самых результативных участников- фирменные футболки с логотипом предприятия.</t>
  </si>
  <si>
    <t>Сафронова Наталья Алексеевна</t>
  </si>
  <si>
    <t>Специальная номинация экологического волонтерского движения</t>
  </si>
  <si>
    <t>2024-2-000415</t>
  </si>
  <si>
    <t>Туристический поход (экотропа)</t>
  </si>
  <si>
    <t>Туризм дает возможность познакомиться с новыми регионами, удовлетворяет любознательность человека, обогащает его духовно, оздоровляет физически, способствует развитию личности. Он позволяет совмещать отдых с познанием нового. В рамках проекта планируется однодневный поход сотрудников предприятия совмещенный с экологической акцией (прополка елочек, сбор мусора, расчистка троп от валежника и тд), а так же облагораживание экотропы в поселке Новосинеглазово</t>
  </si>
  <si>
    <t>Кашигина Татьяна Николаевна</t>
  </si>
  <si>
    <t>2024-2-000132</t>
  </si>
  <si>
    <t>ДА!вайте начнём с себя</t>
  </si>
  <si>
    <t>Настоящий проект направлен на привлечение внимания к проблеме экологического состояния берегов рек, озер и природных зон Южного Урала, а также на повышение уровня экологической культуры населения. Мы хотим показать на личном примере жителям Челябинска и Новосинеглазово, что пришло время заботиться о своих ежедневных действиях, влияющих на окружающую среду, и научить их вести “зеленый” образ жизни. В рамках проекта будут высажены водные растения,облагорожены клумбы вокруг карьера и проведены экологические акции</t>
  </si>
  <si>
    <t>Иванова Надежда Николаевна</t>
  </si>
  <si>
    <t>КОНКУРС "ОМК-ПАРТНЕРСТВО", АО "АТЗ", 2024 год</t>
  </si>
  <si>
    <t>2024-2-000047</t>
  </si>
  <si>
    <t>Вверх по лестнице</t>
  </si>
  <si>
    <t>Сбор и доставка гуманитарной помощи в отдаленные поселения от города Альметьевск</t>
  </si>
  <si>
    <t>Дмитриев Сергей Анатольевич</t>
  </si>
  <si>
    <t>г. Альметьевск</t>
  </si>
  <si>
    <t>2024-2-000319</t>
  </si>
  <si>
    <t>Под контролем</t>
  </si>
  <si>
    <t>Благоустройство территории детского сада (ремонт забора) </t>
  </si>
  <si>
    <t>Платов Сергей Васильевич</t>
  </si>
  <si>
    <t> 2024-2-000073</t>
  </si>
  <si>
    <t>Фотовыставка "Металл это красиво"</t>
  </si>
  <si>
    <t>Организация фотовыставки профессии металлурга на альметьевском трубном заводе</t>
  </si>
  <si>
    <t>Ханова Гузель Гайсовна</t>
  </si>
  <si>
    <t>2024-2-000315</t>
  </si>
  <si>
    <t>Настоящее будущее</t>
  </si>
  <si>
    <t>Проведение тренингов и мастер-классов в игровой форме для подростков с деструктивным поведением</t>
  </si>
  <si>
    <t>Крупская Анастасия Евгеньевна</t>
  </si>
  <si>
    <t>2024-2-000184</t>
  </si>
  <si>
    <t>Особенный букет</t>
  </si>
  <si>
    <t>Поддержка мастер-классов по рукоделию для детей с ограниченными возможностями здоровья</t>
  </si>
  <si>
    <t>Давлетова Регина Данияровна</t>
  </si>
  <si>
    <t>2024-2-000076</t>
  </si>
  <si>
    <t>Шаг на встречу</t>
  </si>
  <si>
    <t>Волонтеры завода (психологи) проведут тренинги в школах г. Альметьевск</t>
  </si>
  <si>
    <t>Тюленева Юлия Владимировна</t>
  </si>
  <si>
    <t>2024-2-000169</t>
  </si>
  <si>
    <t>Золотое кольцо ОМК</t>
  </si>
  <si>
    <t>Проведение велотренировок для сотрудников альметьевского трубного завода</t>
  </si>
  <si>
    <t>Газизулин Динар Ленарович</t>
  </si>
  <si>
    <t>2024-2-000205</t>
  </si>
  <si>
    <t>Эколята дошколята</t>
  </si>
  <si>
    <t>Проведение экологических квестов в подшефном детском саду</t>
  </si>
  <si>
    <t>Фарукшина Марина Викторовна</t>
  </si>
  <si>
    <t>2024-2-000359</t>
  </si>
  <si>
    <t>Экологический сплав</t>
  </si>
  <si>
    <t>Уборка от бытового мусора берег реки Степной Зай</t>
  </si>
  <si>
    <t>Чигвинцева Альбина Николаевна</t>
  </si>
  <si>
    <t>2024-2-000150</t>
  </si>
  <si>
    <t>Читый лес-моя заслуга</t>
  </si>
  <si>
    <t>Уорка от мусора и валежника леснх территорий в городе</t>
  </si>
  <si>
    <t>Закирова Ильгиза Марсовна</t>
  </si>
  <si>
    <t xml:space="preserve"> 2024-2-000074</t>
  </si>
  <si>
    <t>Зелена тропа</t>
  </si>
  <si>
    <t>Уборка от мусора, бытовых отходов особо-охраняемых территорий, мест отдыха в городе</t>
  </si>
  <si>
    <t>Садилова Елизавета Сергеевна</t>
  </si>
  <si>
    <t>2024-2-000239</t>
  </si>
  <si>
    <t>Жилищная программа для четвероногих</t>
  </si>
  <si>
    <t>Благоустройство городского приюта для бездомных животных "Кошкин дом"</t>
  </si>
  <si>
    <t>Мингазов Артур Фаритович</t>
  </si>
  <si>
    <t>КОНКУРС "ОМК-ПАРТНЕРСТВО", АО "БАЗ", 2024 год</t>
  </si>
  <si>
    <t>2024-2-000402</t>
  </si>
  <si>
    <t>"Душевная авоська"</t>
  </si>
  <si>
    <t>Деятельность проекта направлена на помощь малоимущим и многодетным семьям, пожилым людям, в том числе пенсионерам благовещенского завода ОМК,  находящимся в трудной жизненной ситуации. Планируется оказание помощи в виде продуктовой гуманитарной помощи.</t>
  </si>
  <si>
    <t>Ларионова Юлия Павловна</t>
  </si>
  <si>
    <t>г. Благовещенск (Республика Башкортостан)</t>
  </si>
  <si>
    <t>2024-2-000081</t>
  </si>
  <si>
    <t>"Не бойся, мы с тобой"</t>
  </si>
  <si>
    <t>Поддержка социально уязвимых групп населения г. Благовещенска, гуманитарная помощь пенсионерам благовещенского завода ОМК, семьям, имеющим низкий доход, многодетным семьям, а также семьям, воспитывающим детей с инвалидностью и семьям участников СВО. Названные категории получают не только гуманитарную помощь в виде одежды, предметов личной гигиены, лекарств и т.д., но и моральную поддержку, в которой они нуждаются не меньше в создавшейся экономической и политической ситуации. </t>
  </si>
  <si>
    <t>Связева Татьяна Павловна</t>
  </si>
  <si>
    <t>2024-2-000287</t>
  </si>
  <si>
    <t>"Серебряная штанга"</t>
  </si>
  <si>
    <t>В рамках проекта планируется провести соревнования по пауэрлифтингу "Серебряная штанга" в г. Благовещенске для людей с ОВЗ, работников Благовещенского завода ОМК и жителей города Благовещенска. </t>
  </si>
  <si>
    <t>Урамов Павел Александрович</t>
  </si>
  <si>
    <t>2024-2-000089</t>
  </si>
  <si>
    <t>Квест "Захватывающий БАЗовый мир"</t>
  </si>
  <si>
    <t>В рамках проекта планируется проводить квесты для школьников с целью знакомства с благовещенским заводом ОМК и профессиями, которые есть на предприятии. В программе квеста будет 6 станций с заданиями и вопросами - благодаря которым дети лучше познакомятся с предприятием и профессиями на нем. На каждой станции ребята получат фрагмент поезда, который в конце квеста соберут в единую продукцию нашего предприятия.</t>
  </si>
  <si>
    <t>Дзендзелевская Анна Львовна</t>
  </si>
  <si>
    <t>2024-2-000133</t>
  </si>
  <si>
    <t>"АРТ-ответ"</t>
  </si>
  <si>
    <t>Проект «АРТ-ответ» направлен на получение обратной связи от экскурсантов благовещенского завода ОМК посредством проведения мастер-классов на свежем воздухе и творческого эксперимента с разными материалами и техниками. Выражая свои впечатления от экскурсии в формате создания тематического коллажа, гости смогут материализовать свои эмоции, проявить творческие способности и фантазию, а также просто приятно провести время.</t>
  </si>
  <si>
    <t>Иванова Анастасия Юрьевна</t>
  </si>
  <si>
    <t xml:space="preserve">	2024-2-000069</t>
  </si>
  <si>
    <t>"Культурный десант"</t>
  </si>
  <si>
    <t>Культурная социализация пожилых людей и постояльцев ГБУ Благовещенский ПНИ и хосписа . Данный проект осуществляется путем регулярного внестационарного посещения центра с целями - доставки книг, периодических изданий, проведение выездных культурно-просветительских мероприятий, а также волонтерской адресной помощи маломобильным людям. Культурный десант будет проводником между библиотекой, музеем, театром и пожилыми людьми, людьми, которые в силу ряда причин (болезнь, возраст и т.д.) не могут самостоятельно посещать учреждения культуры.</t>
  </si>
  <si>
    <t>Зиннатова Анна Сергеевна</t>
  </si>
  <si>
    <t>2024-2-000305</t>
  </si>
  <si>
    <t>"Забота"</t>
  </si>
  <si>
    <t>Проект направлен на профилактику проф. заболеваний. Массажное оборудование для рук и ног, которое планируется приобрести за счет грантовых средств,  направлено на стимуляцию циркуляции лимфы и крови, и точечный массаж акупунктуры точек ладони и ступней ног.
Массаж стоп - процедура, которая призвана вернуть подвижность суставам, нормализовать лимфоток и кровообращение, снять тяжесть в ногах и уменьшить отечность. Рекомендован как общеукрепляющая процедура, также используется в лечебных целях. Массаж рук необходим тем, кто занимается длительной механической работой и подвергает руки высокой нагрузке.</t>
  </si>
  <si>
    <t>Елышева Владлена Владимировна</t>
  </si>
  <si>
    <t>2024-2-000210</t>
  </si>
  <si>
    <t>"Расширение возможностей юношеского футбола"</t>
  </si>
  <si>
    <t>Данный проект посвящен развитию футбольной культуры среди детей, молодежи и улучшению качества тренировок и соревнований. Футбол является популярным видом спорта, и его развитие способствует здоровому образу жизни и формированию командных навыков. Приобретение футбольных ворот  для мини футбола за счет грантовых средств расширит диапазон проводимых турниров гостевых матчей межрайонных соревнований. А также улучшит показания на координацию точность голов.</t>
  </si>
  <si>
    <t>Сухих Кирилл Андреевич</t>
  </si>
  <si>
    <t>2024-2-000296</t>
  </si>
  <si>
    <t>"Фиджитал спорт"</t>
  </si>
  <si>
    <t>Проект способствует дополнительной стимуляции и мотивации сотрудников благовещенского завода ОМК к ведению и развитию здорового образа жизни, а также направлен на командообразование. Фиджитал — функционально-цифровой спорт. Он активно развивается и завоевывает все новых поклонников. 
Лазертаг — это командная военно-тактическая игра нового поколения с использованием безопасного лазерного оружия и сенсоров, фиксирующих попадания.
Таким образом, цифровую (digital) часть соревнований по фиджитал спорту представляет компьютерная игра Counter-Strike 2, а физическую (physical) часть - спортивный лазертаг.
Кроме того, Фиджитал спорт развивает скорость коммуникации внутри команды (в том числе не вербально); развивает умение быстро принимать решения в условиях, приближенных к экстремальным; «демократичность» в отношении физической и психологической конституции игрока (т.е. играть может человек любой физической развитости и независимо от характера (флегматик, холерик и т.д.);
позволяет иметь в составе команды разновозрастную и разнополую категорию игроков.</t>
  </si>
  <si>
    <t>Арзамасцева Екатерина Дмириевна</t>
  </si>
  <si>
    <t xml:space="preserve"> 2024-2-000090</t>
  </si>
  <si>
    <t>"Книга памяти"</t>
  </si>
  <si>
    <t>Увековечение памяти и сохранение исторической правды о жителях Благовещенского района, приближающих Великую Победу, посредством создания информационного сайта. Материалы для наполнения сайта подготовлена совместно с городским музеем и библиотекой. Кроме того, работа по ведению и заполнению сайта будет продолжаться на постоянной основе.</t>
  </si>
  <si>
    <t>Капитанов Владимир Юрьевич</t>
  </si>
  <si>
    <t>2024-2-000219</t>
  </si>
  <si>
    <t>"Зарядка есть!"</t>
  </si>
  <si>
    <t>Проект направлен на профориентационную работу со школьниками и студентами, посредством проведения встреч, опросов, игр, лекций и мастер-классов в новом современном прострастве благовещенского завода ОМК. Для удобства проведения мероприятий с использованием мобильных телефонов планируется закупить зарядную станцию с возможностью подключения нескольких гаджетов, так как зачастую подростки приходят с разряженными гаджетами, не имея с собой зарядных устройств.</t>
  </si>
  <si>
    <t>Кулакова Елена Ринатовна</t>
  </si>
  <si>
    <t>ПРОЕКТЫ СОТРУДНИКОВ РЕЗЕРВ</t>
  </si>
  <si>
    <t>2023-2-000324</t>
  </si>
  <si>
    <t>"БАЗовый спорт"</t>
  </si>
  <si>
    <t xml:space="preserve">Проект направлен на пропаганду здорового и активного образа жизни среди сотрудников предприятия.  Планируется организация и проведение занятий по таким видам спорта как хоккей, футбол, баскетбол и др., включенным в заводскую спартакиаду.
</t>
  </si>
  <si>
    <t>Галков Александр Иванович</t>
  </si>
  <si>
    <t>Специальная номинация экологического движения</t>
  </si>
  <si>
    <t>2024-2-000096</t>
  </si>
  <si>
    <t>"Просто хочу помочь"</t>
  </si>
  <si>
    <t>В рамках проекта планируется организация и проведение сбора не нужных вещей, из которых   волонтеры на мастер-классах научат изготавливать лежанки для животных своими руками, извлекая из этого двойную пользу: это повышение повседневной экологической культуры, развитие культуры потребления, вторая жизнь вещей которые послужат на благо братьев наших меньших, а также новые интересные знакомства и вовлечение в волонтерскую деятельность. Лежанки будут переданы благотворительному фонду, оказывающему помощь бездомным животным. Кроме того, проект подрузамевает приобретение препаратов для вакцинации и стерилизации животных и профилактику появления бездомных животных на улицах города путем их стерилизации.</t>
  </si>
  <si>
    <t>Пестова Анна Семеновна</t>
  </si>
  <si>
    <t>2024-2-000098</t>
  </si>
  <si>
    <t>Экологическая мастерская "Зодчий"</t>
  </si>
  <si>
    <t>На базе МОБУ ООШ № 2 г.Благовещенска в школьной мастерской «Зодчий» будет проводиться сбор и утилизация пенопласта, посредством его переработки и вторичном использовании.  Это мероприятия по изготовлению из пенопласта лакокрасочных материалов , которые планируется применять при росписи деревянной посуды, предметов мебели, в том числе, уличных деревянных конструкции (детские площадки, парковые и садовые аксессуары, приюты для животных), одежды и аксессуаров. Предметы,  изготовленные  детьми и подростками, будут направлены ветеранам и труженикам тыла, инвалидам. </t>
  </si>
  <si>
    <t>Егошина Анжела Егошина</t>
  </si>
  <si>
    <t>2024-2-000376</t>
  </si>
  <si>
    <t>"Чистый берег"</t>
  </si>
  <si>
    <t>Очистка и облагораживание пляжной зоны р.Белая. Планируется провести серию субботников на прибрежной зоне реки и установить там три беседки для отдыха жителей Благовещенска. Проект продолжает свое существование. В прошлом году в рамках проекта были проведены мероприятия по уборке этой же территории от мусора и установлено три беседки, но наблюдения показали, что этого мало. Решили продолжить проект. Инициатива вызвала положительный отклик среди жителей. Посредством проведения перечисленых мероприятий, у людей повысится бережное отношение к природе.</t>
  </si>
  <si>
    <t>Сафина Рина Ильдаровна</t>
  </si>
  <si>
    <t>2024-2-000126</t>
  </si>
  <si>
    <t>"Большие возможности маленьких крышечек"</t>
  </si>
  <si>
    <t xml:space="preserve">Социально-экологический проект "Большие возможности маленьких крышек" направлен на формирование экологической культуры у детей и взрослых и позволяет ввести частичный раздельный сбор отходов. Возле проходной благовещенского завода ОМК будет установлен контейнер для сбора крышек. При наполнении контейнера крышки сдаются на переработку.
В рамках проекта жители г.Благовещенска имеют возможность сдать пластиковые крышки, от использованной тары (из под продуктов питания, косметики, игрушек, бытовой химии) на переработку.
Все вырученные средства, от сдачи крышек на перерабатывающие предприятия, направляются на оказание помощи детям с ОВЗ г.Благовещенска.
</t>
  </si>
  <si>
    <t>Чернятьева Светлана Николаевна</t>
  </si>
  <si>
    <t>2024-2-000173</t>
  </si>
  <si>
    <t>"БАЗовый ЭКОсплав"</t>
  </si>
  <si>
    <t>В рамках проекта планироуется очистить акваторию и берега (в т.ч. труднодоступные места) реки Белая от мусора, сорной растительности, несанкционированно установленных и брошенных сетей, сформировать бережное отношение людей к природе и акваториям. Реальными делами показать пример подрастающему поколению.</t>
  </si>
  <si>
    <t>Журавлева Елена Михайловна</t>
  </si>
  <si>
    <t>КОНКУРС "ОМК-ПАРТНЕРСТВО", АО "ЧМЗ", 2024 год</t>
  </si>
  <si>
    <t>2024-2-000163</t>
  </si>
  <si>
    <t>"Танцевальный Движ 60+"</t>
  </si>
  <si>
    <t>В рамках данного проекта планируется закупка оборудования для проведения танцев для людей старшего возраста. Реализация проекта будет организована силами группы волонтёров. В дальнейшем данное оборудование готова передать в пользование МАУ ДО "ЦДТ "Ровесник".</t>
  </si>
  <si>
    <t>Осипова Наталья Александровна</t>
  </si>
  <si>
    <t>г. Чусовой</t>
  </si>
  <si>
    <t>2024-2-000223</t>
  </si>
  <si>
    <t>Семья рядом</t>
  </si>
  <si>
    <t xml:space="preserve">Проект направлен на привлечение внимания общественности к семьям, воспитывающим детей с ограниченными возможностями здоровья. В рамках проекта для семей будет организованно несколько фотосессий, которые покажут искреннюю связь между родителями и их уникальными детьми. Экспозиция из не менее 20 фотографий, распечатанных на холстах, украсят стены АНО для детей с ОВЗ "Центр реабилитации и коррекции "Цветное детство". </t>
  </si>
  <si>
    <t>Берестов Алексей Геннадьевич</t>
  </si>
  <si>
    <t>2024-2-000142</t>
  </si>
  <si>
    <t>"Добро рядом"</t>
  </si>
  <si>
    <t>В рамах реализации проекта "Добро рядом", будут сформированы наборы с предметами первой необходимости: мыло, шампунь, стиральный порошок, зубная паста и т.д. Наборы для тех, кто нуждается будут закуплены на средства гранта и доставлены волонтерами до адресатов.</t>
  </si>
  <si>
    <t>Колегов Максим Александрович</t>
  </si>
  <si>
    <t>2024-2-000377</t>
  </si>
  <si>
    <t>Веселые старты "Железные Атлеты"</t>
  </si>
  <si>
    <t>Провести соревновательные мероприятия с целью активного использования физической культуры и спорта в организации досуга семьи и пропаганда физкультурно-оздоровительных мероприятий</t>
  </si>
  <si>
    <t>Безгодова Ксения Андреевна</t>
  </si>
  <si>
    <t>2024-2-000172</t>
  </si>
  <si>
    <t>Камгэс-страна чудес</t>
  </si>
  <si>
    <t>Будет реализован досуг детей в летний период времени по выходным. Проект предполагает сплочение детей разного возраста: для девочек- вязка крючком, шитьё, для мальчиков- занятия спортом, игра "Выживание"(установка палатки, разведение костра, приготовление еды), литературные выходные- чтение произведения по абзацам, его разбор и контрольные вопросы. Завершающим мероприятием станет праздник для детей  с получением подарков к новому учебному году. </t>
  </si>
  <si>
    <t>Анкудинов Андрей Викторович</t>
  </si>
  <si>
    <t>2024-2-000131</t>
  </si>
  <si>
    <t>Безопасное детство</t>
  </si>
  <si>
    <t>Идея данного проекта - неформальное обучение детей с ограниченными возможностями здоровья навыкам безопасного нахождения в современной дорожно-транспортной среде в условиях аварийных ситуаций. Проведение урока в виде игр с использованием настольных игр и материала, позволит разыграть различные опасные ситуации и показать как нужно действовать, чтобы чувствовать себя в безопасности.</t>
  </si>
  <si>
    <t>Данилов Антон Николаевич</t>
  </si>
  <si>
    <t>2024-2-000367</t>
  </si>
  <si>
    <t>Железячки идут в город</t>
  </si>
  <si>
    <t>Создание эскизов и нанесение классиков на асфальт с применением корпоративных мультгероев "Железячки" и корпоративной символики празднования юбилея завода</t>
  </si>
  <si>
    <t>Лапков Антон Сергеевич</t>
  </si>
  <si>
    <t>2024-2-000333</t>
  </si>
  <si>
    <t>Вяжем Сами</t>
  </si>
  <si>
    <t>Для участников проекта будет проведен мастер-класс по вязанию носков. Изделия будут связаны различных размеров и расцветок. Обучение будет проводить старшее поколение для подростков и молодежи.
Готовые изделия, с личными пожеланиями, будут переданы людям, оказавшихся в трудной жизненной ситуации.</t>
  </si>
  <si>
    <t>Бирюкова Наталья Сергеевна</t>
  </si>
  <si>
    <t>2024-2-000001</t>
  </si>
  <si>
    <t>Подводный клининг</t>
  </si>
  <si>
    <t>Проект «Подводный клининг» — это продолжение проекта «Чистая река». В этом году планируется объединиться с проектом от «Волонтера РЖД». Основная идея проекта это очистка русла реки Чусовой в черте Чусовского городского округа. Привлечение волонтеров АО ЧМЗ, волонтеров РЖД и местных жителей на помощь в реализации проекта.</t>
  </si>
  <si>
    <t>Филимонов Алексей Владимирович</t>
  </si>
  <si>
    <t>2024-2-000144</t>
  </si>
  <si>
    <t>Планета друзей</t>
  </si>
  <si>
    <t>Данный проект призван обратить внимание на необходимость очистки территории от мусора, что данная акция является заботой о экологии.
В рамках проекта планируется организовать экодесант с привлечением заводчан и воспитанников МБОУ№7 направленный на благоустройство и очистку социально значимого объекта.
Так же в рамках проекта планируется повысить повседневную экологическую культуру детей.</t>
  </si>
  <si>
    <t>Колегов Дмитрий Александрович</t>
  </si>
  <si>
    <t>2024-2-000157</t>
  </si>
  <si>
    <t>Отходы в дело, фантазируй смело</t>
  </si>
  <si>
    <t>В рамках проекта будет создана творческая студия, которую смогут посещать желающие всех возрастов, обучаясь работе с кожей. Для реализации экологического проекта будут установлен контейнер в Комитете территориального самоуправления микрорайона Сплавщиков города Чусовой для сбора не нужных кожаных и джинсовых вещей, которые затем превратятся в эксклюзивные вещи - сумки, кошальки, брелоки и т.п.  Собранный материал будет обрабатываться на мастер-классах, участники под руководством наставника будут творить эксклюзивные вещи.</t>
  </si>
  <si>
    <t>Ураков Николай Валерьевич</t>
  </si>
  <si>
    <t>2024-2-000299</t>
  </si>
  <si>
    <t>Человек собаке друг</t>
  </si>
  <si>
    <t>Установка диспансеров под бесплатные «DOG – пакеты» для уборки за собаками в трех локациях города Чусовой: Аллея молодежи, улица Отдыха, улица Ленина.</t>
  </si>
  <si>
    <t>Попов Сергей Васильевич</t>
  </si>
  <si>
    <t>2024-2-000338</t>
  </si>
  <si>
    <t>"Эко кормушка для птиц"</t>
  </si>
  <si>
    <t>Проведение мастер классов в школах и детских садах города с уклоном на эко просвещение. на мастер-классе детям будет в игровой форме рассказаны методы изготовления эко кормушек и их виды.</t>
  </si>
  <si>
    <t>Поносова Елена Андреевна</t>
  </si>
  <si>
    <t>2024-2-000130</t>
  </si>
  <si>
    <t>Прудовая перезагрузка</t>
  </si>
  <si>
    <t>Физико-химическая очистка городского пруда (на территории парка "Ермак"), прибрежной полосы от отходов потребления, камыша, донных отложений. Восстановление содержания кислорода в природной воде (БПК) до нормативного содержания с целью препятствия заболачиванию водного объекта.</t>
  </si>
  <si>
    <t>Карташева Вероника Дмитриевна</t>
  </si>
  <si>
    <t>2024-2-000322</t>
  </si>
  <si>
    <t>Ликвидация несанкционированной свалки на территории г. Чусового</t>
  </si>
  <si>
    <t>Ликвидация несанкционированной свалки на территории города Чусового (п. Лямино)</t>
  </si>
  <si>
    <t>Творогов Андрей Владимирович</t>
  </si>
  <si>
    <t>2024-2-000321</t>
  </si>
  <si>
    <t>Очистка территории парка старого города</t>
  </si>
  <si>
    <t>Ликвидация несанкционированных свалок. Очистка тропинок к спуску в район Подъеловики, приведение в норму металлической лестницы, которая связывает район Подъеловики и Дальний восток.</t>
  </si>
  <si>
    <t>Конева Екатерина Александровна</t>
  </si>
  <si>
    <t>2024-2-000334</t>
  </si>
  <si>
    <t>Эко-крышечки</t>
  </si>
  <si>
    <t>В рамках проекта планируется произвести сбор пластиковых крышечек с участием работников завода, дошкольных и школьных учреждений города и округа. Провести эко уроки (экопросвещение) по раздельному сбору отходов, о негативном влиянии на окружающую среду, Все собранные крышечки сдать на утилизацию. Средства, полученные за утилизацию передать в Фонд "ОМК-Участие" или нуждающимся.</t>
  </si>
  <si>
    <t>КОНКУРС "ОМК-ПАРТНЕРСТВО, ООО "Белэнергомаш-БЗЭМ", 2024  год</t>
  </si>
  <si>
    <t>2024-2-000079</t>
  </si>
  <si>
    <t>Спорт для будущих чемпионов</t>
  </si>
  <si>
    <t>В рамках проекта будет оказана помощь ГБУ "Белгородский центр развития и социализации ребёнка Южный" приобрести спортивное оборудование, чтобы дети могли заниматься физической активностью, развивать свои спортивные навыки и поддерживать здоровье.</t>
  </si>
  <si>
    <t>Билык Роман</t>
  </si>
  <si>
    <t>г. Белгород</t>
  </si>
  <si>
    <t>2024-2-000087</t>
  </si>
  <si>
    <t>Дети в приоритете</t>
  </si>
  <si>
    <t xml:space="preserve"> В 2024 году остается актуальным целенаправленная поддержка достойного качества жизни многодетных семей и малоимущих семей с детьми.
В пределах программы будет проведен комплекс мероприятий по поддержке многодетных, малоимущих семей с детьми и матерей-одиночек, находящихся в трудной жизненной ситуации:
(канцелярских наборs
- проведение мастер-классов)</t>
  </si>
  <si>
    <t>Овсянникова Галина</t>
  </si>
  <si>
    <t>2024-2-000295</t>
  </si>
  <si>
    <t>Рука помощи</t>
  </si>
  <si>
    <t>Сбор и передача б/у вещей в слциально-реабилитационный центр "Милосердие"</t>
  </si>
  <si>
    <t>Антон Питякин</t>
  </si>
  <si>
    <t>2024-2-000272</t>
  </si>
  <si>
    <t>Бег - это просто</t>
  </si>
  <si>
    <t>Проведение тренировок по бегу с участием профессионального тренера</t>
  </si>
  <si>
    <t>Волков Александр</t>
  </si>
  <si>
    <t>2024-2-000116</t>
  </si>
  <si>
    <t>Велооткрытия России</t>
  </si>
  <si>
    <t>В течение лета 2024 участники будут ездить на велосипеде по достопримечательностям России, делать фотографии и за это получать баллы.В конце проекта можно будет обменять баллы на сувениры и сертификаты.</t>
  </si>
  <si>
    <t>Щекота Роман</t>
  </si>
  <si>
    <t>2024-2-000403</t>
  </si>
  <si>
    <t>Страничка</t>
  </si>
  <si>
    <t>Организация книжного пространства. Проведение встреч и презентаций прочитанных книг. Буккроссинг.</t>
  </si>
  <si>
    <t>Гулых Карина</t>
  </si>
  <si>
    <t>2024-2-000030</t>
  </si>
  <si>
    <t>Вязанное чудо</t>
  </si>
  <si>
    <t>Волонтеры Белгородского завода ОМК (БЗЭМ) организуют мастер-классов сотрудников-волонтеров по изготовлению мягких вязаных игрушек. Все игрушки будут переданы воспитанникам Областного реабилитационного центра для несовершеннолетних.</t>
  </si>
  <si>
    <t>Цапкова Екатерина</t>
  </si>
  <si>
    <t>2024-2-000064</t>
  </si>
  <si>
    <t>Установка уличных гимнастических брусьев во дворе МКД ул. Молодёжная, д.14 и 16а в г. Белгороде</t>
  </si>
  <si>
    <t>Провление спортивных занятий с жителями микрорайона, установка уличных тренажеров</t>
  </si>
  <si>
    <t>Пекшев Роман</t>
  </si>
  <si>
    <t>2024-2-000134</t>
  </si>
  <si>
    <t>День сурка</t>
  </si>
  <si>
    <t>В настоящее время на территории одного из кластеров заповедника "Белогорье" сохранилась всего одна колония сурка байбака, не имеющая перспектив для увеличения площади обитания и роста численности, по причине зарастания склонов балочной сети вокруг заповедника</t>
  </si>
  <si>
    <t>Трофимова Алина</t>
  </si>
  <si>
    <t>2024-2-000070</t>
  </si>
  <si>
    <t>Большая помощь маленькому другу!</t>
  </si>
  <si>
    <t xml:space="preserve">Помощь приюьу АНО "Лучик надежды" </t>
  </si>
  <si>
    <t>Рябинина Ольга</t>
  </si>
  <si>
    <t>2024-2-000398</t>
  </si>
  <si>
    <t>Тайны неизведанной тропинки</t>
  </si>
  <si>
    <t>Строительство экологической тропы на базе детского сада 14</t>
  </si>
  <si>
    <t>2024-2-000382</t>
  </si>
  <si>
    <t>Экопрсвещение для детей сирот</t>
  </si>
  <si>
    <t>Благоустпрйство и озеленение "Прохоровского центра развития и социализации ребенка"</t>
  </si>
  <si>
    <t>Гончар Татьяна</t>
  </si>
  <si>
    <t>2024-2-000045</t>
  </si>
  <si>
    <t>Эко ОМК</t>
  </si>
  <si>
    <t>Сбор и сдача на переработку пластиковых крышечек позволили нам присоединиться к социально-экологическому проекту "Лес из Крышки", с помощью которого восстанавливаются леса в Белгородской области</t>
  </si>
  <si>
    <t>Микеров Артём</t>
  </si>
  <si>
    <t>2024-2-000171</t>
  </si>
  <si>
    <t>Оздоровление почвы</t>
  </si>
  <si>
    <t xml:space="preserve">Проект направлен на решение одной из актуальных проблем нашего времени - восстановление нарушенных территорий. В ходе реализации проекта будет предложен способ восстановления растительного покрова на нарушенных территориях, снижение стоимости материала и расширение сырьевых ресурсов </t>
  </si>
  <si>
    <t>Дети с заботой о планете</t>
  </si>
  <si>
    <t>Экопросвещение воспитанников детских садов (эко-уроки, игры о раздельном сборе мусора, устройство некопательного участка на территории детскога сада - наглядный пример повторного применения картона и сохранения биоразнообразия, раздельный сбор мусора на территории сада</t>
  </si>
  <si>
    <t>Трифонова Василина</t>
  </si>
  <si>
    <t>2024-2-000274</t>
  </si>
  <si>
    <t>Накорми обитателей леса</t>
  </si>
  <si>
    <t>Для строительства «Скрадка» и оборудования подкормочной площадки</t>
  </si>
  <si>
    <t xml:space="preserve">Колесниченко Александр </t>
  </si>
  <si>
    <t>2024-2-000044</t>
  </si>
  <si>
    <t>Скорая ЗООпомощь 2024</t>
  </si>
  <si>
    <t>Помощь бездомным животным, проведение экстренных операций</t>
  </si>
  <si>
    <t>КОНКУРС "ОМК-ПАРТНЕРСТВО", ОМК-Стальной путь, 2024 год</t>
  </si>
  <si>
    <t>Номинация: "Благоустроим вместе"</t>
  </si>
  <si>
    <t>Специальаня номинация экологического движения</t>
  </si>
  <si>
    <t>КОНКУРС "ОМК-ПАРТНЕРСТВО", АО "ВМЗ", 2024 год</t>
  </si>
  <si>
    <t>2024-2-000262</t>
  </si>
  <si>
    <t>г.о.г. Выкса</t>
  </si>
  <si>
    <t>2024-2-000291</t>
  </si>
  <si>
    <t>2024-2-000099</t>
  </si>
  <si>
    <t>2024-2-000388</t>
  </si>
  <si>
    <t>2024-2-000224</t>
  </si>
  <si>
    <t>2024-2-000042</t>
  </si>
  <si>
    <t>2024-2-000265</t>
  </si>
  <si>
    <t>2024-2-000233</t>
  </si>
  <si>
    <t>2024-2-000412</t>
  </si>
  <si>
    <t>2024-2-000091</t>
  </si>
  <si>
    <t>2024-2-000137</t>
  </si>
  <si>
    <t>2024-2-000188</t>
  </si>
  <si>
    <t>2024-2-000243</t>
  </si>
  <si>
    <t>2024-2-000138</t>
  </si>
  <si>
    <t>2024-2-000196</t>
  </si>
  <si>
    <t>2024-2-000202</t>
  </si>
  <si>
    <t>2024-2-000300</t>
  </si>
  <si>
    <t>2024-2-000221</t>
  </si>
  <si>
    <t>2024-2-000267</t>
  </si>
  <si>
    <t>2024-2-000401</t>
  </si>
  <si>
    <t>2024-2-000311</t>
  </si>
  <si>
    <t>2024-2-000054</t>
  </si>
  <si>
    <t>2024-2-000270</t>
  </si>
  <si>
    <t>2024-2-000197</t>
  </si>
  <si>
    <t>Все лучшее- детям!</t>
  </si>
  <si>
    <t>Косметический ремонт в помещениях ГКУ НО "Выксунский специализированный дом ребенка"</t>
  </si>
  <si>
    <t>Авдошина О.</t>
  </si>
  <si>
    <t>2024-2-000025</t>
  </si>
  <si>
    <t>Установка детского городка  р.п. Досчатое, ул. Школьная ( проекты объединили в один)</t>
  </si>
  <si>
    <t>2024-2-000023</t>
  </si>
  <si>
    <t>2024-2-000026</t>
  </si>
  <si>
    <t>2024-2-000022</t>
  </si>
  <si>
    <t>2024-2-000020</t>
  </si>
  <si>
    <t>2024-2-000153</t>
  </si>
  <si>
    <t>Чистюля</t>
  </si>
  <si>
    <t>Приобретение бытовой химии для малообеспеченных многодетных семей.</t>
  </si>
  <si>
    <t>Шеметова С.</t>
  </si>
  <si>
    <t>2024-2-000392</t>
  </si>
  <si>
    <t>ГимназиУМ</t>
  </si>
  <si>
    <t>Создание зоны отдыха и интеллектуального досуга по проекту образовательный коворкинг «ГимназиУМ» для младших школьников Гимназии № 14 им С.С. Клиповой</t>
  </si>
  <si>
    <t>Валькова Л.</t>
  </si>
  <si>
    <t>2024-2-000203</t>
  </si>
  <si>
    <t>Бумаги/Пластика.Net_24</t>
  </si>
  <si>
    <t>В рамках реализации проекта в 2024 году мы планируем установить 2 контейнера для сбора пластиковых крышек в общественных местах города Выкса, 4 контейнера для макулатуры в социальных учреждениях города, провести экологическую акцию "ЭкоБУМ" по раздельному сбору отходов (макулатуры, пластика), участник собравший всех больше отходов получит елку. С целью повышения экологической грамотности среди людей пожилого возраста планируется проведения мастер-классов с применением гарденотерапии.</t>
  </si>
  <si>
    <t>Цыброва Ю.</t>
  </si>
  <si>
    <t>2024-2-000057</t>
  </si>
  <si>
    <t>Создание экомаршрута по реке Выксунка. Развитие локального туризма.</t>
  </si>
  <si>
    <t>Очистка русла реки Выксунка.</t>
  </si>
  <si>
    <t>Шеголенкова С.</t>
  </si>
  <si>
    <t>2024-2-000242</t>
  </si>
  <si>
    <t>Сделаем мир чище: субботник на берегу реки</t>
  </si>
  <si>
    <t>Очистка берега реки Ока, расположенного между пляжем и общественной баней в п.г.т. Шиморское, от мусора. Вывоз мусора</t>
  </si>
  <si>
    <t>Зудин С.</t>
  </si>
  <si>
    <t>2024-2-000176</t>
  </si>
  <si>
    <t xml:space="preserve">
Кошкин дом</t>
  </si>
  <si>
    <t>В рамках проекта планируется улучшение условий содержания животных, которые живут в приюте: обустройство вагончика, устройство домиков для кошек, устройство полочек для сидения</t>
  </si>
  <si>
    <t>Астафьева Е.</t>
  </si>
  <si>
    <t>2024-2-000066</t>
  </si>
  <si>
    <t>Лапа помощи</t>
  </si>
  <si>
    <t>Закупка медикаментов для оказания первой помощи животным в приюте (в связи со здоровьем), вакцинирования, обработки от гельминтов и паразитов.</t>
  </si>
  <si>
    <t>Морозова Ю.</t>
  </si>
  <si>
    <t>2024-2-000152</t>
  </si>
  <si>
    <t>Просто чисто</t>
  </si>
  <si>
    <t>Уборка берега и прибрежной территории реки Оки за базой отдыха "Металлург".В рамках проекта планируется организовать сбор и вывоз мусора, очистку береговой линии от отходов, проведение мероприятий по экологическому просвещению среди отдыхающих и местных жителей. Также предполагается проведение мероприятий по благоустройству и озеленению прибрежной зоны, чтобы сделать ее более привлекательной для посетителей.</t>
  </si>
  <si>
    <t>Фокина Д.</t>
  </si>
  <si>
    <t>2024-2-000308</t>
  </si>
  <si>
    <t>Экологическое проект "Чистота"</t>
  </si>
  <si>
    <t>В рамках проекта планируется чистка берегов озера деревни Змейка,
Необходимо убрать мусор, распилить крупногабаритные засохшие деревья.
Освободить берег по периметру объекта от сухой травы и кустов.
Так же требуется чистка прибрежного дна от ила и порослей</t>
  </si>
  <si>
    <t>Заречнев Е.С.</t>
  </si>
  <si>
    <t>2024-2-000154</t>
  </si>
  <si>
    <t>Чистая среда</t>
  </si>
  <si>
    <t>В рамках проекта, планируется очистить от мусора береговую линию , вырубка кустарников на берегу реки Ока, в р-оне улице Речная, р.п. Досчатое.</t>
  </si>
  <si>
    <t>Ходжиогло А.</t>
  </si>
  <si>
    <t>2024-2-000174</t>
  </si>
  <si>
    <t>Благоустройство/очистка родника в Туртапке</t>
  </si>
  <si>
    <t xml:space="preserve">Цель проекта: выполнить очистку от мусора прилегающей территории родника в Туртапке, г.о.г. Выкса . </t>
  </si>
  <si>
    <t>Демин А.</t>
  </si>
  <si>
    <t>2024-2-000278</t>
  </si>
  <si>
    <t>Меняй себя, а не планету</t>
  </si>
  <si>
    <t>Очистка территории и участка леса в районе улиц Спортивная и Футбольная в р.п. Досчатое от бытового мусора</t>
  </si>
  <si>
    <t>Бугров Д.</t>
  </si>
  <si>
    <t>2024-2-000268</t>
  </si>
  <si>
    <t>Экологический субботник на берегу пруда: очистка и забота о природе</t>
  </si>
  <si>
    <t>Очистка прилегающей территории Верхнего пруда от мусора</t>
  </si>
  <si>
    <t>Устинов А.</t>
  </si>
  <si>
    <t>2024-2-000231</t>
  </si>
  <si>
    <t>"Цветы победы"</t>
  </si>
  <si>
    <t>Проект "Цветы победы" нацелен на озеленение территории Муниципального бюджетного общеобразовательного учреждения средней школы №4 г. Выкса (МБОУ средней школы №4) и территории около обелиска, установленного в честь погибших воинов, жителей микрорайона в годы ВОВ, находящегося на территории школы. Проектом предусматривается озеленение территории школы кустарниками и цветами, а так же посадка многолетних цветов около обелиска. Данное мероприятие планируется провести совместно с учащимися 1-11 классов и педагогами школы.</t>
  </si>
  <si>
    <t>Боровкова О.</t>
  </si>
  <si>
    <t>2024-2-000103</t>
  </si>
  <si>
    <t>Зелёный двор</t>
  </si>
  <si>
    <t>Посадка деревьев, хвойных пород в целью озеленения двора жилого дома</t>
  </si>
  <si>
    <t>Власов С.А.</t>
  </si>
  <si>
    <t>2024-2-000166</t>
  </si>
  <si>
    <t>Зеленая территория</t>
  </si>
  <si>
    <t>Уборка территории ул. Зеленая п. Туртапка</t>
  </si>
  <si>
    <t>Захарова Т.</t>
  </si>
  <si>
    <t>2024-2-000271</t>
  </si>
  <si>
    <t>"Зеленая" Выкса</t>
  </si>
  <si>
    <t>При въезде в город расположена стелла с название города "Выкса". В настоящее время гости нашего города и новые жители останавливаются около стеллы для фотографирования. Территория стеллы не оформлена, заросшая дикорастущими травами, рядом расположен засохший кустарник.</t>
  </si>
  <si>
    <t>Фролова О.</t>
  </si>
  <si>
    <t>2024-2-000031</t>
  </si>
  <si>
    <t>Город на чистой реке</t>
  </si>
  <si>
    <t>Очистка русла реки Железница от затопленных фрагментов деревьев и поросли непосредственно в русле на участке нижний бьеф плотины (ГТС) Вильского пруда- 1 мост в п. Проволочное.</t>
  </si>
  <si>
    <t>Дубинин В.</t>
  </si>
  <si>
    <t>2024-2-000237</t>
  </si>
  <si>
    <t>"Память на века"</t>
  </si>
  <si>
    <t>2-й этап озеленения сквера "К 75-летию победы", пос. Борковка, площадь сквера 1250 кв. м.</t>
  </si>
  <si>
    <t>Феоктистова Е.</t>
  </si>
  <si>
    <t>2024-2-000151</t>
  </si>
  <si>
    <t xml:space="preserve">Сбережем деревья вместе
</t>
  </si>
  <si>
    <t>Установка контейнеров для сбора макулатуры в школе 11.</t>
  </si>
  <si>
    <t>Крестина Я.</t>
  </si>
  <si>
    <t>2024-2-000199</t>
  </si>
  <si>
    <t>Медбрат для брата меньшего 2024</t>
  </si>
  <si>
    <t>Оказание первой помощи животным, попавшим в трудную ситуацию (при угрозе здоровью и жизни животного).
Участились случаи аварий с участием домашних животных (в основном кошки, собаки). Как правило, виновник ДТП покидает место аварии, так как не знает чем может помочь животному, либо не хочет помочь, оставляя животного погибать. При этом те, кто хочет помочь (очевидцы, мимо проезжающие/проходящие жители, хозяин) не знают куда можно обратиться за экстренной помощью.</t>
  </si>
  <si>
    <t>Рысева Е.</t>
  </si>
  <si>
    <t>2024-2-000207</t>
  </si>
  <si>
    <t>Светло в приюте</t>
  </si>
  <si>
    <t>Проблема: отсутствует электропроводка на территории приюта "Вторая жизнь", замена старой электропроводки</t>
  </si>
  <si>
    <t>Мордвинова К.</t>
  </si>
  <si>
    <t>2024-2-000052</t>
  </si>
  <si>
    <t>Ясный берег</t>
  </si>
  <si>
    <t>Облагораживание прибрежной территории Верхнего пруда г. о. г. Выкса в районе домов 32-42 по улице Максима Горького с целью повышения визуальной привлекательности берегов Верхнего пруда для жителей и гостей округа</t>
  </si>
  <si>
    <t>Крошкин А.</t>
  </si>
  <si>
    <t>2024-2-000341</t>
  </si>
  <si>
    <t>Поможем городу дышать</t>
  </si>
  <si>
    <t>Озеленение территории рядом с палисадником д. 4 по ул. Вавилина (за остановкой через тротуар)</t>
  </si>
  <si>
    <t>Мурысева Л.</t>
  </si>
  <si>
    <t>2024-2-000244</t>
  </si>
  <si>
    <t>Доброе сердце</t>
  </si>
  <si>
    <t>Помощь приютам животных</t>
  </si>
  <si>
    <t>Хохлова Е.</t>
  </si>
  <si>
    <t>2024-2-000261</t>
  </si>
  <si>
    <t>Зеленый школьный дворик</t>
  </si>
  <si>
    <t>Проект "Зеленый школьный дворик" направлен на озеленение территории Муниципального бюджетного общеобразовательного учреждения средней школы № 3 г. Выкса (МБОУ средняя школа №3). Концептуальный подход заключается в том, чтобы организовать территорию школы с использованием декоративных элементов растений и при этом создать благоприятные условия для отдыха детей, развития творческого начала личности, бережного отношения к охране окружающей среды. Данным проектом планируется высадить на территории школы саженцы различных многолетних цветов и кустарников (можжевельника, туи, гортензии, хризантем, астильба и др.)</t>
  </si>
  <si>
    <t>Самсонова Е.</t>
  </si>
  <si>
    <t>2024-2-000266</t>
  </si>
  <si>
    <t>Голубая планета глазами детей</t>
  </si>
  <si>
    <t xml:space="preserve">Проект "Голубая планета глазами детей" нацелен на информирование детей дошкольного и школьного возраста о защите охраны водных объектов, атмосферного воздуха и сортировки отходов.  </t>
  </si>
  <si>
    <t>Бугрова Т.</t>
  </si>
  <si>
    <t>ПРОЕКТЫ, РЕАЛИЗУЕМЫЕ ПРИ ПОДДЕРЖКЕ  МК ОМК ЭКОМЕТАЛЛ</t>
  </si>
  <si>
    <t xml:space="preserve">2024-2-000240 </t>
  </si>
  <si>
    <t xml:space="preserve">«Зеленый двор» </t>
  </si>
  <si>
    <t>Озеленить придомовую территорию для жителей микрорайона Мотмос, посадка деревьев и кустарников</t>
  </si>
  <si>
    <t xml:space="preserve">Белоусова О. </t>
  </si>
  <si>
    <t>2024-2-000249</t>
  </si>
  <si>
    <t xml:space="preserve">«Шаг в будущее» </t>
  </si>
  <si>
    <t>Благоустроить придомовую территорию МКД по адресу г. Выкса, м-н Мотмос, д.14. Завезти плодородный грунт, произвести высадку зеленых насаждений.</t>
  </si>
  <si>
    <t>Соннов Р.</t>
  </si>
  <si>
    <t>2024-2-00085</t>
  </si>
  <si>
    <t>«Цветы для школы»</t>
  </si>
  <si>
    <t>Озеленение класов Песоченской школы</t>
  </si>
  <si>
    <t>Шагалова М.</t>
  </si>
  <si>
    <t>2024-2-000083</t>
  </si>
  <si>
    <t>Строим и лепим вместе</t>
  </si>
  <si>
    <t>Планируется сделать косметический ремонт в помещении в одной из комнат которая находиться в районом поселке Шиморское. Это позволит открыть дополнительный класс для занятий по гончарному искусству и керамике для детей с ограниченными возможностями здоровья.</t>
  </si>
  <si>
    <t>Смирнова Е.</t>
  </si>
  <si>
    <t>Заказчик __________________________              Исполнитель ________________________</t>
  </si>
  <si>
    <t>КОНКУРС "ОМК-ПАРТНЕРСТВО", Московский офис, 2024 год</t>
  </si>
  <si>
    <t>№ п/п</t>
  </si>
  <si>
    <t> 2024-2-000361</t>
  </si>
  <si>
    <t>Нуждаешься--возьми (продолжение)!</t>
  </si>
  <si>
    <t>Волонтеры москвского офиса ОМК соберут и доставят продукты питания малоимущим пенсионерам плселка Кучино. Совместно с волонтерами Банк еды Русь и мазином "Пятерочка"  проведут акции "Корзина доброты"</t>
  </si>
  <si>
    <t>Фролова Карина Алексеевна</t>
  </si>
  <si>
    <t>г. Балашиха</t>
  </si>
  <si>
    <t>2024-2-000245</t>
  </si>
  <si>
    <t>Поэзия экологии</t>
  </si>
  <si>
    <t>Благоустройство усадьбы Большие Вяземы в Голицино. Волонтеры компании уберут мусор, валежнику, листву, спилят повалившиеся деревья</t>
  </si>
  <si>
    <t>Козлов Кирилл Владимирович</t>
  </si>
  <si>
    <t>г. Москва</t>
  </si>
  <si>
    <t>2024-2-000206</t>
  </si>
  <si>
    <t>С собаками ты настоящий</t>
  </si>
  <si>
    <t>Волонтеры москвского офиса помогут приюту в Некрасовке, погуляют с подопечными, построят вольеры</t>
  </si>
  <si>
    <t>Казакова Дарья Андреевна</t>
  </si>
  <si>
    <t>2024-2-000111</t>
  </si>
  <si>
    <t>«Клуб Незабудка»: когнитивное здоровье - работа каждого из нас</t>
  </si>
  <si>
    <t>Тиражирование проекта кафе "Незабудка" (фонд "Альцрус") в Северном административном округе. Волонтеры компании проведут встречи с семьями, где есть больные деменцией, привлекут к проекту психиатров</t>
  </si>
  <si>
    <t>Власова Анастасия Борисовна</t>
  </si>
  <si>
    <t>2024-2-000028</t>
  </si>
  <si>
    <t>Тропа здоровья</t>
  </si>
  <si>
    <t>Благоустройство парковой зоны в доме престарелых в ивантеевке</t>
  </si>
  <si>
    <t>Стенина Наталья Николаевна</t>
  </si>
  <si>
    <t>г. Ивантеевка</t>
  </si>
  <si>
    <t>2024-2-000135</t>
  </si>
  <si>
    <t>Свет в твоих руках</t>
  </si>
  <si>
    <t>Проведение занятий, мастер-классов в детских дома Москвы, популяризирующих ответственное отношение к здоровью, привычкам</t>
  </si>
  <si>
    <t>Работа Татьяна Михайловна</t>
  </si>
  <si>
    <t>2024-2-000304</t>
  </si>
  <si>
    <t>Помощь в трудоустройстве жителей "Убежища"</t>
  </si>
  <si>
    <t>Волотнеры компании проведут занятия по компьютерной грамотности, научат писать резюме, расскажут о возмонностях турдоустройства</t>
  </si>
  <si>
    <t>Штиль Андрей Викторович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</si>
</sst>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р_._-;\-* #,##0.00_р_._-;_-* &quot;-&quot;??_р_._-;_-@_-"/>
    <numFmt numFmtId="165" formatCode="#,##0.0"/>
    <numFmt numFmtId="166" formatCode="#,##0_р_."/>
  </numFmts>
  <fonts count="31" x14ac:knownFonts="1">
    <font>
      <sz val="10"/>
      <name val="Arial Cyr"/>
      <charset val="204"/>
    </font>
    <font>
      <u/>
      <sz val="10"/>
      <color indexed="12"/>
      <name val="Arial Cyr"/>
      <charset val="204"/>
    </font>
    <font>
      <sz val="12"/>
      <name val="Arial Cyr"/>
      <charset val="204"/>
    </font>
    <font>
      <sz val="10"/>
      <name val="Arial Cyr"/>
      <charset val="204"/>
    </font>
    <font>
      <sz val="16"/>
      <name val="Arial Cyr"/>
      <charset val="204"/>
    </font>
    <font>
      <sz val="16"/>
      <name val="Arial"/>
      <family val="2"/>
      <charset val="204"/>
    </font>
    <font>
      <b/>
      <sz val="16"/>
      <name val="Arial"/>
      <family val="2"/>
      <charset val="204"/>
    </font>
    <font>
      <b/>
      <sz val="14"/>
      <color indexed="8"/>
      <name val="Arial"/>
      <family val="2"/>
      <charset val="204"/>
    </font>
    <font>
      <sz val="14"/>
      <name val="Arial"/>
      <family val="2"/>
      <charset val="204"/>
    </font>
    <font>
      <sz val="14"/>
      <name val="Arial Cyr"/>
      <charset val="204"/>
    </font>
    <font>
      <b/>
      <sz val="12"/>
      <color indexed="8"/>
      <name val="Verdana"/>
      <family val="2"/>
      <charset val="204"/>
    </font>
    <font>
      <sz val="12"/>
      <name val="Verdana"/>
      <family val="2"/>
      <charset val="204"/>
    </font>
    <font>
      <sz val="9"/>
      <name val="Verdana"/>
      <family val="2"/>
      <charset val="204"/>
    </font>
    <font>
      <sz val="10"/>
      <name val="Verdana"/>
      <family val="2"/>
      <charset val="204"/>
    </font>
    <font>
      <sz val="11"/>
      <name val="Calibri"/>
      <family val="2"/>
      <charset val="204"/>
    </font>
    <font>
      <b/>
      <sz val="10"/>
      <name val="Verdana"/>
      <family val="2"/>
      <charset val="204"/>
    </font>
    <font>
      <sz val="10"/>
      <name val="Calibri"/>
      <family val="2"/>
      <charset val="204"/>
    </font>
    <font>
      <b/>
      <sz val="10"/>
      <color indexed="8"/>
      <name val="Verdana"/>
      <family val="2"/>
      <charset val="204"/>
    </font>
    <font>
      <b/>
      <sz val="10"/>
      <color indexed="8"/>
      <name val="Arial"/>
      <family val="2"/>
      <charset val="204"/>
    </font>
    <font>
      <b/>
      <sz val="9"/>
      <name val="Verdana"/>
      <family val="2"/>
      <charset val="204"/>
    </font>
    <font>
      <sz val="10"/>
      <name val="Arial"/>
      <family val="2"/>
      <charset val="204"/>
    </font>
    <font>
      <sz val="11"/>
      <color theme="1"/>
      <name val="Calibri"/>
      <family val="2"/>
      <charset val="204"/>
      <scheme val="minor"/>
    </font>
    <font>
      <sz val="10"/>
      <color theme="1"/>
      <name val="Verdana"/>
      <family val="2"/>
      <charset val="204"/>
    </font>
    <font>
      <sz val="12"/>
      <color theme="1"/>
      <name val="Calibri"/>
      <family val="2"/>
      <charset val="204"/>
      <scheme val="minor"/>
    </font>
    <font>
      <sz val="10"/>
      <color rgb="FF000000"/>
      <name val="Verdana"/>
      <family val="2"/>
      <charset val="204"/>
    </font>
    <font>
      <b/>
      <sz val="10"/>
      <color rgb="FF000000"/>
      <name val="Verdana"/>
      <family val="2"/>
      <charset val="204"/>
    </font>
    <font>
      <sz val="11"/>
      <color theme="1"/>
      <name val="Calibri"/>
      <family val="2"/>
      <scheme val="minor"/>
    </font>
    <font>
      <b/>
      <sz val="10"/>
      <color theme="1"/>
      <name val="Verdana"/>
      <family val="2"/>
      <charset val="204"/>
    </font>
    <font>
      <sz val="12"/>
      <name val="Calibri"/>
      <family val="2"/>
      <charset val="204"/>
    </font>
    <font>
      <b/>
      <sz val="10"/>
      <name val="Calibri"/>
      <family val="2"/>
      <charset val="204"/>
    </font>
    <font>
      <sz val="9"/>
      <name val="Calibri"/>
      <family val="2"/>
      <charset val="204"/>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s>
  <cellStyleXfs count="9">
    <xf numFmtId="0" fontId="0" fillId="0" borderId="0"/>
    <xf numFmtId="0" fontId="1" fillId="0" borderId="0" applyNumberFormat="0" applyFill="0" applyBorder="0" applyAlignment="0" applyProtection="0">
      <alignment vertical="top"/>
      <protection locked="0"/>
    </xf>
    <xf numFmtId="0" fontId="2" fillId="0" borderId="0"/>
    <xf numFmtId="0" fontId="21" fillId="0" borderId="0"/>
    <xf numFmtId="0" fontId="14" fillId="0" borderId="0"/>
    <xf numFmtId="164" fontId="3" fillId="0" borderId="0" applyFont="0" applyFill="0" applyBorder="0" applyAlignment="0" applyProtection="0"/>
    <xf numFmtId="0" fontId="3" fillId="0" borderId="0"/>
    <xf numFmtId="0" fontId="2" fillId="0" borderId="0"/>
    <xf numFmtId="0" fontId="26" fillId="0" borderId="0"/>
  </cellStyleXfs>
  <cellXfs count="262">
    <xf numFmtId="0" fontId="0" fillId="0" borderId="0" xfId="0"/>
    <xf numFmtId="0" fontId="0" fillId="3" borderId="0" xfId="0" applyFill="1"/>
    <xf numFmtId="0" fontId="4" fillId="0" borderId="0" xfId="0" applyFont="1"/>
    <xf numFmtId="0" fontId="4" fillId="0" borderId="0" xfId="2" applyFont="1"/>
    <xf numFmtId="0" fontId="0" fillId="0" borderId="0" xfId="2" applyFont="1"/>
    <xf numFmtId="0" fontId="0" fillId="0" borderId="0" xfId="0" applyAlignment="1">
      <alignment horizontal="center" vertical="top"/>
    </xf>
    <xf numFmtId="0" fontId="0" fillId="0" borderId="0" xfId="0" applyAlignment="1">
      <alignment horizontal="left"/>
    </xf>
    <xf numFmtId="0" fontId="0" fillId="0" borderId="0" xfId="0" applyAlignment="1">
      <alignment vertical="top" wrapText="1"/>
    </xf>
    <xf numFmtId="0" fontId="8" fillId="0" borderId="0" xfId="2" applyFont="1" applyAlignment="1">
      <alignment vertical="top" wrapText="1"/>
    </xf>
    <xf numFmtId="0" fontId="8" fillId="0" borderId="0" xfId="2" applyFont="1" applyAlignment="1">
      <alignment horizontal="left" vertical="top" wrapText="1"/>
    </xf>
    <xf numFmtId="0" fontId="9" fillId="0" borderId="0" xfId="2" applyFont="1" applyAlignment="1">
      <alignment vertical="top"/>
    </xf>
    <xf numFmtId="0" fontId="9" fillId="0" borderId="0" xfId="0" applyFont="1" applyAlignment="1">
      <alignment horizontal="center" vertical="top"/>
    </xf>
    <xf numFmtId="0" fontId="9" fillId="0" borderId="0" xfId="0" applyFont="1"/>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horizontal="center" vertical="center" wrapText="1"/>
    </xf>
    <xf numFmtId="0" fontId="8" fillId="0" borderId="0" xfId="2" applyFont="1" applyAlignment="1">
      <alignment horizontal="center" vertical="top" wrapText="1"/>
    </xf>
    <xf numFmtId="0" fontId="8" fillId="0" borderId="0" xfId="0" applyFont="1" applyAlignment="1">
      <alignment horizontal="center" vertical="top" wrapText="1"/>
    </xf>
    <xf numFmtId="0" fontId="4" fillId="3" borderId="0" xfId="2" applyFont="1" applyFill="1"/>
    <xf numFmtId="0" fontId="12" fillId="0" borderId="1" xfId="0" applyFont="1" applyBorder="1" applyAlignment="1">
      <alignment horizontal="center" vertical="center" wrapText="1"/>
    </xf>
    <xf numFmtId="0" fontId="0" fillId="4" borderId="0" xfId="0" applyFill="1"/>
    <xf numFmtId="0" fontId="4" fillId="4" borderId="0" xfId="2" applyFont="1" applyFill="1"/>
    <xf numFmtId="0" fontId="4" fillId="0" borderId="1" xfId="0" applyFont="1" applyBorder="1"/>
    <xf numFmtId="0" fontId="5" fillId="0" borderId="1" xfId="2" applyFont="1" applyBorder="1" applyAlignment="1">
      <alignment vertical="top" wrapText="1"/>
    </xf>
    <xf numFmtId="1" fontId="5" fillId="0" borderId="1" xfId="2" applyNumberFormat="1" applyFont="1" applyBorder="1" applyAlignment="1">
      <alignment horizontal="left" vertical="top" wrapText="1"/>
    </xf>
    <xf numFmtId="0" fontId="4" fillId="0" borderId="1" xfId="2" applyFont="1" applyBorder="1"/>
    <xf numFmtId="166" fontId="5" fillId="0" borderId="1" xfId="2" applyNumberFormat="1" applyFont="1" applyBorder="1" applyAlignment="1">
      <alignment horizontal="left" vertical="top" wrapText="1"/>
    </xf>
    <xf numFmtId="0" fontId="5" fillId="0" borderId="1" xfId="2" applyFont="1" applyBorder="1" applyAlignment="1">
      <alignment horizontal="center" vertical="top" wrapText="1"/>
    </xf>
    <xf numFmtId="0" fontId="6" fillId="0" borderId="1" xfId="2" applyFont="1" applyBorder="1" applyAlignment="1">
      <alignment vertical="top" wrapText="1"/>
    </xf>
    <xf numFmtId="0" fontId="13" fillId="0" borderId="0" xfId="0" applyFont="1"/>
    <xf numFmtId="0" fontId="13" fillId="0" borderId="1" xfId="0" applyFont="1" applyBorder="1" applyAlignment="1">
      <alignment horizontal="center" vertical="center" wrapText="1"/>
    </xf>
    <xf numFmtId="0" fontId="13" fillId="0" borderId="1" xfId="2" applyFont="1" applyBorder="1" applyAlignment="1">
      <alignment horizontal="center" vertical="top" wrapText="1"/>
    </xf>
    <xf numFmtId="0" fontId="13" fillId="0" borderId="1" xfId="2" applyFont="1" applyBorder="1" applyAlignment="1">
      <alignment horizontal="center" vertical="center" wrapText="1"/>
    </xf>
    <xf numFmtId="0" fontId="13" fillId="4" borderId="0" xfId="0" applyFont="1" applyFill="1"/>
    <xf numFmtId="49" fontId="22" fillId="3" borderId="1" xfId="0" applyNumberFormat="1" applyFont="1" applyFill="1" applyBorder="1" applyAlignment="1">
      <alignment horizontal="center" wrapText="1" shrinkToFit="1"/>
    </xf>
    <xf numFmtId="49" fontId="23" fillId="0" borderId="1" xfId="0" applyNumberFormat="1" applyFont="1" applyBorder="1" applyAlignment="1">
      <alignment horizontal="center" vertical="center" wrapText="1" shrinkToFit="1"/>
    </xf>
    <xf numFmtId="49" fontId="23" fillId="3" borderId="1" xfId="0" applyNumberFormat="1" applyFont="1" applyFill="1" applyBorder="1" applyAlignment="1">
      <alignment horizontal="center" vertical="center" wrapText="1" shrinkToFit="1"/>
    </xf>
    <xf numFmtId="49" fontId="22" fillId="3" borderId="1" xfId="0" applyNumberFormat="1" applyFont="1" applyFill="1" applyBorder="1" applyAlignment="1">
      <alignment horizontal="center" vertical="center" wrapText="1" shrinkToFit="1"/>
    </xf>
    <xf numFmtId="49" fontId="22" fillId="3" borderId="6" xfId="0" applyNumberFormat="1" applyFont="1" applyFill="1" applyBorder="1" applyAlignment="1">
      <alignment horizontal="center" vertical="center" wrapText="1" shrinkToFit="1"/>
    </xf>
    <xf numFmtId="49" fontId="23" fillId="7" borderId="1" xfId="0" applyNumberFormat="1" applyFont="1" applyFill="1" applyBorder="1" applyAlignment="1">
      <alignment wrapText="1" shrinkToFit="1"/>
    </xf>
    <xf numFmtId="49" fontId="23" fillId="3" borderId="1" xfId="0" applyNumberFormat="1" applyFont="1" applyFill="1" applyBorder="1" applyAlignment="1">
      <alignment wrapText="1" shrinkToFi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24" fillId="0" borderId="1" xfId="0" applyFont="1" applyBorder="1" applyAlignment="1">
      <alignment horizontal="center" vertical="center" wrapText="1"/>
    </xf>
    <xf numFmtId="0" fontId="13" fillId="0" borderId="9" xfId="0" applyFont="1" applyBorder="1" applyAlignment="1">
      <alignment horizontal="center" vertical="center" wrapText="1"/>
    </xf>
    <xf numFmtId="0" fontId="20" fillId="0" borderId="1" xfId="2"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23" fillId="0" borderId="1" xfId="0" applyFont="1" applyBorder="1" applyAlignment="1">
      <alignment horizontal="center" vertical="center" wrapText="1" shrinkToFit="1"/>
    </xf>
    <xf numFmtId="1" fontId="23" fillId="0" borderId="1" xfId="0" applyNumberFormat="1" applyFont="1" applyBorder="1" applyAlignment="1">
      <alignment horizontal="center" vertical="center" wrapText="1" shrinkToFit="1"/>
    </xf>
    <xf numFmtId="0" fontId="4" fillId="0" borderId="2" xfId="2" applyFont="1" applyBorder="1"/>
    <xf numFmtId="0" fontId="5" fillId="0" borderId="2" xfId="2" applyFont="1" applyBorder="1" applyAlignment="1">
      <alignment vertical="top" wrapText="1"/>
    </xf>
    <xf numFmtId="0" fontId="6" fillId="0" borderId="2" xfId="2" applyFont="1" applyBorder="1" applyAlignment="1">
      <alignment vertical="top" wrapText="1"/>
    </xf>
    <xf numFmtId="0" fontId="5" fillId="0" borderId="2" xfId="2" applyFont="1" applyBorder="1" applyAlignment="1">
      <alignment horizontal="center" vertical="top" wrapText="1"/>
    </xf>
    <xf numFmtId="166" fontId="5" fillId="0" borderId="2" xfId="2" applyNumberFormat="1" applyFont="1" applyBorder="1" applyAlignment="1">
      <alignment horizontal="left" vertical="top" wrapText="1"/>
    </xf>
    <xf numFmtId="0" fontId="5" fillId="0" borderId="0" xfId="2" applyFont="1" applyAlignment="1">
      <alignment vertical="top" wrapText="1"/>
    </xf>
    <xf numFmtId="1" fontId="5" fillId="0" borderId="0" xfId="2" applyNumberFormat="1" applyFont="1" applyAlignment="1">
      <alignment horizontal="left" vertical="top" wrapText="1"/>
    </xf>
    <xf numFmtId="166" fontId="5" fillId="0" borderId="0" xfId="2" applyNumberFormat="1" applyFont="1" applyAlignment="1">
      <alignment horizontal="left" vertical="top" wrapText="1"/>
    </xf>
    <xf numFmtId="165" fontId="5" fillId="0" borderId="0" xfId="2" applyNumberFormat="1" applyFont="1" applyAlignment="1">
      <alignment horizontal="center" vertical="top" wrapText="1"/>
    </xf>
    <xf numFmtId="0" fontId="5" fillId="0" borderId="0" xfId="2" applyFont="1" applyAlignment="1">
      <alignment horizontal="center" vertical="top" wrapText="1"/>
    </xf>
    <xf numFmtId="0" fontId="6" fillId="0" borderId="0" xfId="2" applyFont="1" applyAlignment="1">
      <alignment vertical="top" wrapText="1"/>
    </xf>
    <xf numFmtId="0" fontId="0" fillId="0" borderId="9" xfId="0" applyBorder="1"/>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49" fontId="18" fillId="3" borderId="18" xfId="0" applyNumberFormat="1" applyFont="1" applyFill="1" applyBorder="1" applyAlignment="1">
      <alignment horizontal="center" vertical="top"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19"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26" xfId="0" applyFont="1" applyBorder="1" applyAlignment="1">
      <alignment horizontal="center" vertical="center" wrapText="1"/>
    </xf>
    <xf numFmtId="0" fontId="15" fillId="0" borderId="26" xfId="2" applyFont="1" applyBorder="1" applyAlignment="1">
      <alignment horizontal="center" vertical="center" wrapText="1" shrinkToFit="1"/>
    </xf>
    <xf numFmtId="0" fontId="15" fillId="0" borderId="13" xfId="2" applyFont="1" applyBorder="1" applyAlignment="1">
      <alignment horizontal="center" vertical="center" wrapText="1" shrinkToFit="1"/>
    </xf>
    <xf numFmtId="0" fontId="12" fillId="0" borderId="2" xfId="0" applyFont="1" applyBorder="1" applyAlignment="1">
      <alignment horizontal="center" vertical="center" wrapText="1"/>
    </xf>
    <xf numFmtId="0" fontId="5" fillId="0" borderId="6" xfId="2" applyFont="1" applyBorder="1" applyAlignment="1">
      <alignment vertical="top" wrapText="1"/>
    </xf>
    <xf numFmtId="49" fontId="0" fillId="0" borderId="14" xfId="0" applyNumberFormat="1" applyBorder="1" applyAlignment="1">
      <alignment horizontal="center" vertical="center" wrapText="1"/>
    </xf>
    <xf numFmtId="49" fontId="0" fillId="0" borderId="16" xfId="0" applyNumberFormat="1" applyBorder="1" applyAlignment="1">
      <alignment horizontal="center" vertical="center" wrapText="1"/>
    </xf>
    <xf numFmtId="0" fontId="13" fillId="0" borderId="2" xfId="0" applyFont="1" applyBorder="1" applyAlignment="1">
      <alignment horizontal="left" vertical="center" wrapText="1"/>
    </xf>
    <xf numFmtId="49" fontId="0" fillId="0" borderId="28" xfId="0" applyNumberFormat="1" applyBorder="1" applyAlignment="1">
      <alignment horizontal="center" vertical="center" wrapText="1"/>
    </xf>
    <xf numFmtId="0" fontId="15" fillId="6" borderId="6"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6" fillId="0" borderId="14" xfId="4" applyFont="1" applyBorder="1" applyAlignment="1">
      <alignment horizontal="center" vertical="center" wrapText="1"/>
    </xf>
    <xf numFmtId="0" fontId="16" fillId="0" borderId="20"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4" xfId="0" applyFont="1" applyBorder="1" applyAlignment="1">
      <alignment horizontal="center" vertical="center" wrapText="1"/>
    </xf>
    <xf numFmtId="0" fontId="13" fillId="0" borderId="14" xfId="2" applyFont="1" applyBorder="1" applyAlignment="1">
      <alignment horizontal="center" vertical="center" wrapText="1"/>
    </xf>
    <xf numFmtId="0" fontId="13" fillId="0" borderId="28" xfId="2" applyFont="1" applyBorder="1" applyAlignment="1">
      <alignment horizontal="center" vertical="center" wrapText="1"/>
    </xf>
    <xf numFmtId="0" fontId="13" fillId="0" borderId="12" xfId="0" applyFont="1" applyBorder="1" applyAlignment="1">
      <alignment horizontal="center" vertical="center" wrapText="1"/>
    </xf>
    <xf numFmtId="0" fontId="15" fillId="0" borderId="13" xfId="2" applyFont="1" applyBorder="1" applyAlignment="1">
      <alignment horizontal="center" vertical="center" wrapText="1"/>
    </xf>
    <xf numFmtId="0" fontId="22" fillId="0" borderId="28" xfId="1" applyFont="1" applyBorder="1" applyAlignment="1" applyProtection="1">
      <alignment horizontal="center" vertical="center" wrapText="1"/>
    </xf>
    <xf numFmtId="0" fontId="24" fillId="0" borderId="2" xfId="0" applyFont="1" applyBorder="1" applyAlignment="1">
      <alignment horizontal="center" vertical="center" wrapText="1"/>
    </xf>
    <xf numFmtId="0" fontId="20" fillId="0" borderId="2" xfId="2" applyFont="1" applyBorder="1" applyAlignment="1">
      <alignment horizontal="center" vertical="center" wrapText="1"/>
    </xf>
    <xf numFmtId="0" fontId="12" fillId="0" borderId="19" xfId="0" applyFont="1" applyBorder="1" applyAlignment="1">
      <alignment horizontal="center" vertical="top" wrapText="1"/>
    </xf>
    <xf numFmtId="49" fontId="22" fillId="3" borderId="14" xfId="0" applyNumberFormat="1" applyFont="1" applyFill="1" applyBorder="1" applyAlignment="1">
      <alignment horizontal="center" wrapText="1" shrinkToFit="1"/>
    </xf>
    <xf numFmtId="49" fontId="22" fillId="3" borderId="15" xfId="0" applyNumberFormat="1" applyFont="1" applyFill="1" applyBorder="1" applyAlignment="1">
      <alignment horizontal="center" wrapText="1" shrinkToFit="1"/>
    </xf>
    <xf numFmtId="49" fontId="23" fillId="0" borderId="15" xfId="0" applyNumberFormat="1" applyFont="1" applyBorder="1" applyAlignment="1">
      <alignment horizontal="center" vertical="center" wrapText="1" shrinkToFit="1"/>
    </xf>
    <xf numFmtId="49" fontId="23" fillId="3" borderId="15" xfId="0" applyNumberFormat="1" applyFont="1" applyFill="1" applyBorder="1" applyAlignment="1">
      <alignment horizontal="center" vertical="center" wrapText="1" shrinkToFit="1"/>
    </xf>
    <xf numFmtId="49" fontId="22" fillId="3" borderId="15" xfId="0" applyNumberFormat="1" applyFont="1" applyFill="1" applyBorder="1" applyAlignment="1">
      <alignment horizontal="center" vertical="center" wrapText="1" shrinkToFit="1"/>
    </xf>
    <xf numFmtId="49" fontId="22" fillId="3" borderId="14" xfId="0" applyNumberFormat="1" applyFont="1" applyFill="1" applyBorder="1" applyAlignment="1">
      <alignment horizontal="center" vertical="center" wrapText="1" shrinkToFit="1"/>
    </xf>
    <xf numFmtId="49" fontId="22" fillId="3" borderId="16" xfId="0" applyNumberFormat="1" applyFont="1" applyFill="1" applyBorder="1" applyAlignment="1">
      <alignment horizontal="center" wrapText="1" shrinkToFit="1"/>
    </xf>
    <xf numFmtId="49" fontId="22" fillId="3" borderId="7" xfId="0" applyNumberFormat="1" applyFont="1" applyFill="1" applyBorder="1" applyAlignment="1">
      <alignment horizontal="center" vertical="center" wrapText="1" shrinkToFit="1"/>
    </xf>
    <xf numFmtId="49" fontId="23" fillId="3" borderId="7" xfId="0" applyNumberFormat="1" applyFont="1" applyFill="1" applyBorder="1" applyAlignment="1">
      <alignment horizontal="center" vertical="center" wrapText="1" shrinkToFit="1"/>
    </xf>
    <xf numFmtId="49" fontId="23" fillId="0" borderId="7" xfId="0" applyNumberFormat="1" applyFont="1" applyBorder="1" applyAlignment="1">
      <alignment horizontal="center" vertical="center" wrapText="1" shrinkToFit="1"/>
    </xf>
    <xf numFmtId="49" fontId="23" fillId="0" borderId="17" xfId="0" applyNumberFormat="1" applyFont="1" applyBorder="1" applyAlignment="1">
      <alignment horizontal="center" vertical="center" wrapText="1" shrinkToFit="1"/>
    </xf>
    <xf numFmtId="49" fontId="22" fillId="3" borderId="20" xfId="0" applyNumberFormat="1" applyFont="1" applyFill="1" applyBorder="1" applyAlignment="1">
      <alignment horizontal="center" vertical="center" wrapText="1" shrinkToFit="1"/>
    </xf>
    <xf numFmtId="0" fontId="23" fillId="0" borderId="9" xfId="0" applyFont="1" applyBorder="1" applyAlignment="1">
      <alignment horizontal="center" vertical="center" wrapText="1" shrinkToFit="1"/>
    </xf>
    <xf numFmtId="49" fontId="22" fillId="3" borderId="9" xfId="0" applyNumberFormat="1" applyFont="1" applyFill="1" applyBorder="1" applyAlignment="1">
      <alignment horizontal="center" vertical="center" wrapText="1" shrinkToFit="1"/>
    </xf>
    <xf numFmtId="49" fontId="22" fillId="3" borderId="21" xfId="0" applyNumberFormat="1" applyFont="1" applyFill="1" applyBorder="1" applyAlignment="1">
      <alignment horizontal="center" vertical="center" wrapText="1" shrinkToFit="1"/>
    </xf>
    <xf numFmtId="49" fontId="22" fillId="3" borderId="28" xfId="0" applyNumberFormat="1" applyFont="1" applyFill="1" applyBorder="1" applyAlignment="1">
      <alignment horizontal="center" wrapText="1" shrinkToFit="1"/>
    </xf>
    <xf numFmtId="49" fontId="22" fillId="3" borderId="2" xfId="0" applyNumberFormat="1" applyFont="1" applyFill="1" applyBorder="1" applyAlignment="1">
      <alignment horizontal="center" vertical="center" wrapText="1" shrinkToFit="1"/>
    </xf>
    <xf numFmtId="49" fontId="22" fillId="3" borderId="2" xfId="0" applyNumberFormat="1" applyFont="1" applyFill="1" applyBorder="1" applyAlignment="1">
      <alignment horizontal="center" wrapText="1" shrinkToFit="1"/>
    </xf>
    <xf numFmtId="49" fontId="23" fillId="3" borderId="2" xfId="0" applyNumberFormat="1" applyFont="1" applyFill="1" applyBorder="1" applyAlignment="1">
      <alignment horizontal="center" vertical="center" wrapText="1" shrinkToFit="1"/>
    </xf>
    <xf numFmtId="49" fontId="23" fillId="0" borderId="2" xfId="0" applyNumberFormat="1" applyFont="1" applyBorder="1" applyAlignment="1">
      <alignment horizontal="center" vertical="center" wrapText="1" shrinkToFit="1"/>
    </xf>
    <xf numFmtId="49" fontId="23" fillId="0" borderId="19" xfId="0" applyNumberFormat="1" applyFont="1" applyBorder="1" applyAlignment="1">
      <alignment horizontal="center" vertical="center" wrapText="1" shrinkToFit="1"/>
    </xf>
    <xf numFmtId="1" fontId="23" fillId="0" borderId="9" xfId="0" applyNumberFormat="1" applyFont="1" applyBorder="1" applyAlignment="1">
      <alignment horizontal="center" vertical="center" wrapText="1" shrinkToFit="1"/>
    </xf>
    <xf numFmtId="0" fontId="23" fillId="0" borderId="2" xfId="0" applyFont="1" applyBorder="1" applyAlignment="1">
      <alignment horizontal="center" vertical="center" wrapText="1" shrinkToFit="1"/>
    </xf>
    <xf numFmtId="49" fontId="22" fillId="3" borderId="19" xfId="0" applyNumberFormat="1" applyFont="1" applyFill="1" applyBorder="1" applyAlignment="1">
      <alignment horizontal="center" vertical="center" wrapText="1" shrinkToFit="1"/>
    </xf>
    <xf numFmtId="49" fontId="23" fillId="0" borderId="9" xfId="0" applyNumberFormat="1" applyFont="1" applyBorder="1" applyAlignment="1">
      <alignment horizontal="center" vertical="center" wrapText="1" shrinkToFit="1"/>
    </xf>
    <xf numFmtId="49" fontId="22" fillId="3" borderId="9" xfId="0" applyNumberFormat="1" applyFont="1" applyFill="1" applyBorder="1" applyAlignment="1">
      <alignment horizontal="center" wrapText="1" shrinkToFit="1"/>
    </xf>
    <xf numFmtId="49" fontId="23" fillId="0" borderId="21" xfId="0" applyNumberFormat="1" applyFont="1" applyBorder="1" applyAlignment="1">
      <alignment horizontal="center" vertical="center" wrapText="1" shrinkToFit="1"/>
    </xf>
    <xf numFmtId="1" fontId="23" fillId="0" borderId="2" xfId="0" applyNumberFormat="1" applyFont="1" applyBorder="1" applyAlignment="1">
      <alignment horizontal="center" vertical="center" wrapText="1" shrinkToFit="1"/>
    </xf>
    <xf numFmtId="49" fontId="22" fillId="3" borderId="19" xfId="0" applyNumberFormat="1" applyFont="1" applyFill="1" applyBorder="1" applyAlignment="1">
      <alignment horizontal="center" wrapText="1" shrinkToFit="1"/>
    </xf>
    <xf numFmtId="49" fontId="22" fillId="3" borderId="28" xfId="0" applyNumberFormat="1" applyFont="1" applyFill="1" applyBorder="1" applyAlignment="1">
      <alignment horizontal="center" vertical="center" wrapText="1" shrinkToFit="1"/>
    </xf>
    <xf numFmtId="0" fontId="12" fillId="0" borderId="40" xfId="0" applyFont="1" applyBorder="1" applyAlignment="1">
      <alignment horizontal="center" vertical="center" wrapText="1"/>
    </xf>
    <xf numFmtId="49" fontId="22" fillId="3" borderId="37" xfId="0" applyNumberFormat="1" applyFont="1" applyFill="1" applyBorder="1" applyAlignment="1">
      <alignment horizontal="center" vertical="center" wrapText="1" shrinkToFit="1"/>
    </xf>
    <xf numFmtId="49" fontId="23" fillId="0" borderId="41" xfId="0" applyNumberFormat="1" applyFont="1" applyBorder="1" applyAlignment="1">
      <alignment horizontal="center" vertical="center" wrapText="1" shrinkToFit="1"/>
    </xf>
    <xf numFmtId="49" fontId="22" fillId="3" borderId="41" xfId="0" applyNumberFormat="1" applyFont="1" applyFill="1" applyBorder="1" applyAlignment="1">
      <alignment horizontal="center" wrapText="1" shrinkToFit="1"/>
    </xf>
    <xf numFmtId="49" fontId="23" fillId="0" borderId="42" xfId="0" applyNumberFormat="1" applyFont="1" applyBorder="1" applyAlignment="1">
      <alignment horizontal="center" vertical="center" wrapText="1" shrinkToFit="1"/>
    </xf>
    <xf numFmtId="0" fontId="4" fillId="0" borderId="0" xfId="6" applyFont="1"/>
    <xf numFmtId="0" fontId="17" fillId="0" borderId="25" xfId="6" applyFont="1" applyBorder="1" applyAlignment="1">
      <alignment horizontal="center" vertical="center" wrapText="1"/>
    </xf>
    <xf numFmtId="0" fontId="17" fillId="0" borderId="13" xfId="6" applyFont="1" applyBorder="1" applyAlignment="1">
      <alignment horizontal="center" vertical="center" wrapText="1"/>
    </xf>
    <xf numFmtId="0" fontId="17" fillId="0" borderId="26" xfId="6" applyFont="1" applyBorder="1" applyAlignment="1">
      <alignment horizontal="center" vertical="center" wrapText="1"/>
    </xf>
    <xf numFmtId="0" fontId="15" fillId="0" borderId="26" xfId="7" applyFont="1" applyBorder="1" applyAlignment="1">
      <alignment horizontal="center" vertical="center" wrapText="1" shrinkToFit="1"/>
    </xf>
    <xf numFmtId="0" fontId="15" fillId="0" borderId="13" xfId="7" applyFont="1" applyBorder="1" applyAlignment="1">
      <alignment horizontal="center" vertical="center" wrapText="1" shrinkToFit="1"/>
    </xf>
    <xf numFmtId="0" fontId="4" fillId="0" borderId="0" xfId="7" applyFont="1"/>
    <xf numFmtId="0" fontId="13" fillId="3" borderId="1" xfId="8" applyFont="1" applyFill="1" applyBorder="1" applyAlignment="1">
      <alignment horizontal="left" vertical="center" wrapText="1"/>
    </xf>
    <xf numFmtId="0" fontId="13" fillId="0" borderId="2" xfId="6" applyFont="1" applyBorder="1" applyAlignment="1">
      <alignment horizontal="center" vertical="center" wrapText="1"/>
    </xf>
    <xf numFmtId="0" fontId="13" fillId="3" borderId="1" xfId="6" applyFont="1" applyFill="1" applyBorder="1" applyAlignment="1">
      <alignment vertical="center" wrapText="1"/>
    </xf>
    <xf numFmtId="49" fontId="13" fillId="3" borderId="1" xfId="6" applyNumberFormat="1" applyFont="1" applyFill="1" applyBorder="1" applyAlignment="1">
      <alignment horizontal="left" vertical="top" wrapText="1"/>
    </xf>
    <xf numFmtId="0" fontId="13" fillId="3" borderId="1" xfId="6" applyFont="1" applyFill="1" applyBorder="1" applyAlignment="1">
      <alignment horizontal="center" vertical="center" wrapText="1"/>
    </xf>
    <xf numFmtId="0" fontId="13" fillId="0" borderId="19" xfId="6" applyFont="1" applyBorder="1" applyAlignment="1">
      <alignment horizontal="center" vertical="center" wrapText="1"/>
    </xf>
    <xf numFmtId="0" fontId="13" fillId="0" borderId="1" xfId="6" applyFont="1" applyBorder="1" applyAlignment="1">
      <alignment horizontal="center" vertical="center" wrapText="1"/>
    </xf>
    <xf numFmtId="0" fontId="13" fillId="0" borderId="15" xfId="6" applyFont="1" applyBorder="1" applyAlignment="1">
      <alignment horizontal="center" vertical="center" wrapText="1"/>
    </xf>
    <xf numFmtId="0" fontId="13" fillId="3" borderId="1" xfId="8" applyFont="1" applyFill="1" applyBorder="1" applyAlignment="1">
      <alignment horizontal="left" vertical="center"/>
    </xf>
    <xf numFmtId="0" fontId="13" fillId="0" borderId="39" xfId="6" applyFont="1" applyBorder="1" applyAlignment="1">
      <alignment horizontal="left" vertical="center" wrapText="1"/>
    </xf>
    <xf numFmtId="0" fontId="8" fillId="0" borderId="0" xfId="8" applyFont="1" applyAlignment="1">
      <alignment vertical="top"/>
    </xf>
    <xf numFmtId="2" fontId="28" fillId="3" borderId="1" xfId="8" applyNumberFormat="1" applyFont="1" applyFill="1" applyBorder="1" applyAlignment="1">
      <alignment horizontal="left" vertical="center" wrapText="1"/>
    </xf>
    <xf numFmtId="0" fontId="13" fillId="0" borderId="39" xfId="6" applyFont="1" applyBorder="1" applyAlignment="1">
      <alignment horizontal="center" vertical="center" wrapText="1"/>
    </xf>
    <xf numFmtId="0" fontId="8" fillId="0" borderId="0" xfId="7" applyFont="1" applyAlignment="1">
      <alignment vertical="top" wrapText="1"/>
    </xf>
    <xf numFmtId="0" fontId="8" fillId="0" borderId="0" xfId="7" applyFont="1" applyAlignment="1">
      <alignment horizontal="left" vertical="top" wrapText="1"/>
    </xf>
    <xf numFmtId="0" fontId="9" fillId="0" borderId="0" xfId="7" applyFont="1" applyAlignment="1">
      <alignment vertical="top"/>
    </xf>
    <xf numFmtId="0" fontId="13" fillId="0" borderId="0" xfId="0" applyFont="1" applyAlignment="1">
      <alignment horizontal="center" vertical="center" wrapText="1"/>
    </xf>
    <xf numFmtId="0" fontId="5" fillId="0" borderId="12" xfId="2" applyFont="1" applyBorder="1" applyAlignment="1">
      <alignment vertical="top" wrapText="1"/>
    </xf>
    <xf numFmtId="0" fontId="17" fillId="0" borderId="48"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0" borderId="2" xfId="0" applyFont="1" applyBorder="1" applyAlignment="1">
      <alignment horizontal="left" vertical="top" wrapText="1"/>
    </xf>
    <xf numFmtId="0" fontId="13" fillId="0" borderId="1" xfId="0" applyFont="1" applyBorder="1" applyAlignment="1">
      <alignment horizontal="left" vertical="top" wrapText="1"/>
    </xf>
    <xf numFmtId="0" fontId="17" fillId="0" borderId="1" xfId="0" applyFont="1" applyBorder="1" applyAlignment="1">
      <alignment horizontal="center" vertical="center" wrapText="1"/>
    </xf>
    <xf numFmtId="0" fontId="15" fillId="0" borderId="1" xfId="2" applyFont="1" applyBorder="1" applyAlignment="1">
      <alignment horizontal="center" vertical="center" wrapText="1" shrinkToFit="1"/>
    </xf>
    <xf numFmtId="0" fontId="20" fillId="0" borderId="1" xfId="2" applyFont="1" applyBorder="1" applyAlignment="1">
      <alignment horizontal="center" vertical="top" wrapText="1"/>
    </xf>
    <xf numFmtId="165" fontId="20" fillId="0" borderId="1" xfId="2" applyNumberFormat="1" applyFont="1" applyBorder="1" applyAlignment="1">
      <alignment horizontal="center" vertical="top" wrapText="1"/>
    </xf>
    <xf numFmtId="0" fontId="17" fillId="0" borderId="34"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5" xfId="0" applyFont="1" applyBorder="1" applyAlignment="1">
      <alignment horizontal="center" vertical="center" wrapText="1"/>
    </xf>
    <xf numFmtId="0" fontId="15" fillId="0" borderId="35" xfId="2" applyFont="1" applyBorder="1" applyAlignment="1">
      <alignment horizontal="center" vertical="center" wrapText="1" shrinkToFit="1"/>
    </xf>
    <xf numFmtId="0" fontId="15" fillId="0" borderId="38" xfId="2" applyFont="1" applyBorder="1" applyAlignment="1">
      <alignment horizontal="center" vertical="center" wrapText="1" shrinkToFit="1"/>
    </xf>
    <xf numFmtId="0" fontId="0" fillId="0" borderId="1" xfId="2" applyFont="1" applyBorder="1" applyAlignment="1">
      <alignment horizontal="center"/>
    </xf>
    <xf numFmtId="0" fontId="15" fillId="0" borderId="0" xfId="0" applyFont="1" applyAlignment="1">
      <alignment horizontal="center" vertical="center" wrapText="1"/>
    </xf>
    <xf numFmtId="0" fontId="15" fillId="6" borderId="0" xfId="0" applyFont="1" applyFill="1" applyAlignment="1">
      <alignment horizontal="center" vertical="center" wrapText="1"/>
    </xf>
    <xf numFmtId="0" fontId="13" fillId="0" borderId="2" xfId="0" applyFont="1" applyBorder="1" applyAlignment="1">
      <alignment horizontal="center" vertical="top" wrapText="1"/>
    </xf>
    <xf numFmtId="0" fontId="16" fillId="0" borderId="1" xfId="0" applyFont="1" applyBorder="1" applyAlignment="1">
      <alignment vertical="top"/>
    </xf>
    <xf numFmtId="0" fontId="29" fillId="0" borderId="1" xfId="0" applyFont="1" applyBorder="1" applyAlignment="1">
      <alignment vertical="top" wrapText="1"/>
    </xf>
    <xf numFmtId="0" fontId="16" fillId="0" borderId="1" xfId="0" applyFont="1" applyBorder="1" applyAlignment="1">
      <alignment vertical="top" wrapText="1"/>
    </xf>
    <xf numFmtId="0" fontId="30" fillId="0" borderId="1" xfId="0" applyFont="1" applyBorder="1" applyAlignment="1">
      <alignment vertical="top" wrapText="1"/>
    </xf>
    <xf numFmtId="0" fontId="16" fillId="0" borderId="0" xfId="0" applyFont="1" applyAlignment="1">
      <alignment vertical="top"/>
    </xf>
    <xf numFmtId="0" fontId="13" fillId="0" borderId="3"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 xfId="2" applyFont="1" applyBorder="1"/>
    <xf numFmtId="0" fontId="13" fillId="0" borderId="6" xfId="2" applyFont="1" applyBorder="1" applyAlignment="1">
      <alignment horizontal="center" vertical="top" wrapText="1"/>
    </xf>
    <xf numFmtId="165" fontId="13" fillId="0" borderId="1" xfId="2" applyNumberFormat="1" applyFont="1" applyBorder="1" applyAlignment="1">
      <alignment horizontal="center" vertical="top" wrapText="1"/>
    </xf>
    <xf numFmtId="0" fontId="13" fillId="0" borderId="0" xfId="2" applyFont="1"/>
    <xf numFmtId="4" fontId="8" fillId="0" borderId="0" xfId="7" applyNumberFormat="1" applyFont="1" applyAlignment="1">
      <alignment vertical="top" wrapText="1"/>
    </xf>
    <xf numFmtId="4" fontId="8" fillId="0" borderId="0" xfId="7" applyNumberFormat="1" applyFont="1" applyAlignment="1">
      <alignment horizontal="left" vertical="top" wrapText="1"/>
    </xf>
    <xf numFmtId="3" fontId="4" fillId="0" borderId="0" xfId="2" applyNumberFormat="1" applyFont="1"/>
    <xf numFmtId="0" fontId="13" fillId="0" borderId="33" xfId="0" applyFont="1" applyBorder="1" applyAlignment="1">
      <alignment horizontal="center" vertical="center" wrapText="1"/>
    </xf>
    <xf numFmtId="0" fontId="13" fillId="0" borderId="49" xfId="0" applyFont="1" applyBorder="1" applyAlignment="1">
      <alignment horizontal="center" vertical="center" wrapText="1"/>
    </xf>
    <xf numFmtId="0" fontId="25" fillId="0" borderId="9" xfId="0" applyFont="1" applyBorder="1" applyAlignment="1">
      <alignment horizontal="center" vertical="top"/>
    </xf>
    <xf numFmtId="0" fontId="18" fillId="0" borderId="9" xfId="0" applyFont="1" applyBorder="1" applyAlignment="1">
      <alignment horizontal="center" vertical="top"/>
    </xf>
    <xf numFmtId="0" fontId="18" fillId="0" borderId="11" xfId="0" applyFont="1" applyBorder="1" applyAlignment="1">
      <alignment horizontal="center" vertical="top"/>
    </xf>
    <xf numFmtId="0" fontId="15" fillId="8" borderId="47"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5" fillId="8" borderId="25" xfId="0" applyFont="1" applyFill="1" applyBorder="1" applyAlignment="1">
      <alignment horizontal="center" vertical="center" wrapText="1"/>
    </xf>
    <xf numFmtId="0" fontId="15" fillId="8" borderId="26" xfId="0" applyFont="1" applyFill="1" applyBorder="1" applyAlignment="1">
      <alignment horizontal="center" vertical="center" wrapText="1"/>
    </xf>
    <xf numFmtId="0" fontId="15" fillId="8" borderId="27" xfId="0" applyFont="1" applyFill="1" applyBorder="1" applyAlignment="1">
      <alignment horizontal="center" vertical="center" wrapText="1"/>
    </xf>
    <xf numFmtId="49" fontId="17" fillId="2" borderId="25" xfId="0" applyNumberFormat="1" applyFont="1" applyFill="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17" fillId="0" borderId="32" xfId="0" applyFont="1" applyBorder="1" applyAlignment="1">
      <alignment horizontal="center" vertical="top" wrapText="1"/>
    </xf>
    <xf numFmtId="0" fontId="0" fillId="0" borderId="32" xfId="0" applyBorder="1" applyAlignment="1"/>
    <xf numFmtId="0" fontId="10" fillId="0" borderId="11" xfId="0" applyFont="1" applyBorder="1" applyAlignment="1">
      <alignment horizontal="center" vertical="top" wrapText="1"/>
    </xf>
    <xf numFmtId="0" fontId="10" fillId="0" borderId="4" xfId="0" applyFont="1" applyBorder="1" applyAlignment="1">
      <alignment horizontal="center" vertical="top" wrapText="1"/>
    </xf>
    <xf numFmtId="0" fontId="15" fillId="8"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10" fillId="0" borderId="0" xfId="0" applyFont="1" applyAlignment="1">
      <alignment horizontal="center" vertical="top" wrapText="1"/>
    </xf>
    <xf numFmtId="0" fontId="19" fillId="6" borderId="25" xfId="0" applyFont="1" applyFill="1" applyBorder="1" applyAlignment="1">
      <alignment horizontal="center" vertical="center" wrapText="1"/>
    </xf>
    <xf numFmtId="0" fontId="12" fillId="0" borderId="26" xfId="0" applyFont="1" applyBorder="1" applyAlignment="1">
      <alignment horizontal="center" vertical="center" wrapText="1"/>
    </xf>
    <xf numFmtId="0" fontId="0" fillId="0" borderId="27" xfId="0" applyBorder="1" applyAlignment="1">
      <alignment horizontal="center" vertical="center" wrapText="1"/>
    </xf>
    <xf numFmtId="49" fontId="10" fillId="2" borderId="25" xfId="0" applyNumberFormat="1" applyFont="1" applyFill="1" applyBorder="1" applyAlignment="1">
      <alignment horizontal="center" vertical="center" wrapText="1"/>
    </xf>
    <xf numFmtId="0" fontId="0" fillId="0" borderId="26" xfId="0" applyBorder="1" applyAlignment="1">
      <alignment horizontal="center" vertical="center" wrapText="1"/>
    </xf>
    <xf numFmtId="0" fontId="19" fillId="8" borderId="29" xfId="0" applyFont="1" applyFill="1" applyBorder="1" applyAlignment="1">
      <alignment horizontal="center" vertical="center" wrapText="1"/>
    </xf>
    <xf numFmtId="0" fontId="12" fillId="8" borderId="30" xfId="0" applyFont="1" applyFill="1" applyBorder="1" applyAlignment="1">
      <alignment horizontal="center"/>
    </xf>
    <xf numFmtId="0" fontId="12" fillId="8" borderId="31" xfId="0" applyFont="1" applyFill="1" applyBorder="1" applyAlignment="1">
      <alignment horizontal="center"/>
    </xf>
    <xf numFmtId="0" fontId="19" fillId="4" borderId="25" xfId="2" applyFont="1" applyFill="1" applyBorder="1" applyAlignment="1">
      <alignment horizontal="center" vertic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6" xfId="0" applyBorder="1" applyAlignment="1"/>
    <xf numFmtId="0" fontId="0" fillId="0" borderId="27" xfId="0" applyBorder="1" applyAlignment="1"/>
    <xf numFmtId="0" fontId="17" fillId="0" borderId="0" xfId="0" applyFont="1" applyAlignment="1">
      <alignment horizontal="center" vertical="top" wrapText="1"/>
    </xf>
    <xf numFmtId="0" fontId="0" fillId="0" borderId="0" xfId="0" applyAlignment="1"/>
    <xf numFmtId="49" fontId="7" fillId="3" borderId="0" xfId="0" applyNumberFormat="1" applyFont="1" applyFill="1" applyAlignment="1">
      <alignment horizontal="center" vertical="top" wrapText="1"/>
    </xf>
    <xf numFmtId="49" fontId="10" fillId="6" borderId="25" xfId="0" applyNumberFormat="1" applyFont="1" applyFill="1" applyBorder="1" applyAlignment="1">
      <alignment horizontal="center" vertical="top" wrapText="1"/>
    </xf>
    <xf numFmtId="0" fontId="12" fillId="0" borderId="26" xfId="0" applyFont="1" applyBorder="1" applyAlignment="1">
      <alignment horizontal="center"/>
    </xf>
    <xf numFmtId="0" fontId="0" fillId="0" borderId="27" xfId="0" applyBorder="1" applyAlignment="1">
      <alignment horizontal="center"/>
    </xf>
    <xf numFmtId="49" fontId="7" fillId="5" borderId="29" xfId="0" applyNumberFormat="1" applyFont="1" applyFill="1" applyBorder="1" applyAlignment="1">
      <alignment horizontal="center" vertical="top" wrapText="1"/>
    </xf>
    <xf numFmtId="0" fontId="0" fillId="0" borderId="30" xfId="0" applyBorder="1" applyAlignment="1"/>
    <xf numFmtId="0" fontId="0" fillId="0" borderId="31" xfId="0" applyBorder="1" applyAlignment="1"/>
    <xf numFmtId="0" fontId="15" fillId="8" borderId="29" xfId="0" applyFont="1" applyFill="1" applyBorder="1" applyAlignment="1">
      <alignment horizontal="center" vertical="center" wrapText="1"/>
    </xf>
    <xf numFmtId="49" fontId="22" fillId="8" borderId="30" xfId="0" applyNumberFormat="1" applyFont="1" applyFill="1" applyBorder="1" applyAlignment="1">
      <alignment horizontal="center" vertical="center" wrapText="1" shrinkToFit="1"/>
    </xf>
    <xf numFmtId="0" fontId="0" fillId="8" borderId="31" xfId="0" applyFill="1" applyBorder="1" applyAlignment="1">
      <alignment horizontal="center" vertical="center" wrapText="1"/>
    </xf>
    <xf numFmtId="0" fontId="15" fillId="6" borderId="29"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49" fontId="10" fillId="6" borderId="29" xfId="0" applyNumberFormat="1" applyFont="1" applyFill="1" applyBorder="1" applyAlignment="1">
      <alignment horizontal="center" vertical="top" wrapText="1"/>
    </xf>
    <xf numFmtId="49" fontId="7" fillId="5" borderId="43" xfId="6" applyNumberFormat="1" applyFont="1" applyFill="1" applyBorder="1" applyAlignment="1">
      <alignment horizontal="center" vertical="center" wrapText="1"/>
    </xf>
    <xf numFmtId="49" fontId="7" fillId="5" borderId="44" xfId="6" applyNumberFormat="1" applyFont="1" applyFill="1" applyBorder="1" applyAlignment="1">
      <alignment horizontal="center" vertical="center" wrapText="1"/>
    </xf>
    <xf numFmtId="49" fontId="7" fillId="5" borderId="45" xfId="6" applyNumberFormat="1" applyFont="1" applyFill="1" applyBorder="1" applyAlignment="1">
      <alignment horizontal="center" vertical="center" wrapText="1"/>
    </xf>
    <xf numFmtId="0" fontId="10" fillId="0" borderId="34" xfId="6" applyFont="1" applyBorder="1" applyAlignment="1">
      <alignment horizontal="center" vertical="top" wrapText="1"/>
    </xf>
    <xf numFmtId="0" fontId="3" fillId="0" borderId="35" xfId="6" applyBorder="1" applyAlignment="1"/>
    <xf numFmtId="0" fontId="3" fillId="0" borderId="36" xfId="6" applyBorder="1" applyAlignment="1"/>
    <xf numFmtId="49" fontId="10" fillId="6" borderId="25" xfId="6" applyNumberFormat="1" applyFont="1" applyFill="1" applyBorder="1" applyAlignment="1">
      <alignment horizontal="center" vertical="top" wrapText="1"/>
    </xf>
    <xf numFmtId="0" fontId="3" fillId="0" borderId="26" xfId="6" applyBorder="1" applyAlignment="1"/>
    <xf numFmtId="0" fontId="3" fillId="0" borderId="27" xfId="6" applyBorder="1" applyAlignment="1"/>
    <xf numFmtId="49" fontId="27" fillId="5" borderId="10" xfId="8" applyNumberFormat="1" applyFont="1" applyFill="1" applyBorder="1" applyAlignment="1">
      <alignment horizontal="center" vertical="center" wrapText="1"/>
    </xf>
    <xf numFmtId="49" fontId="27" fillId="5" borderId="46" xfId="8" applyNumberFormat="1" applyFont="1" applyFill="1" applyBorder="1" applyAlignment="1">
      <alignment horizontal="center" vertical="center" wrapText="1"/>
    </xf>
    <xf numFmtId="49" fontId="27" fillId="5" borderId="12" xfId="8" applyNumberFormat="1" applyFont="1" applyFill="1" applyBorder="1" applyAlignment="1">
      <alignment horizontal="center" vertical="center" wrapText="1"/>
    </xf>
    <xf numFmtId="49" fontId="13" fillId="3" borderId="9" xfId="6" applyNumberFormat="1" applyFont="1" applyFill="1" applyBorder="1" applyAlignment="1">
      <alignment horizontal="left" vertical="top" wrapText="1"/>
    </xf>
    <xf numFmtId="0" fontId="0" fillId="0" borderId="41" xfId="0" applyBorder="1" applyAlignment="1">
      <alignment horizontal="left" vertical="top" wrapText="1"/>
    </xf>
    <xf numFmtId="0" fontId="0" fillId="0" borderId="2" xfId="0" applyBorder="1" applyAlignment="1">
      <alignment horizontal="left" vertical="top" wrapText="1"/>
    </xf>
    <xf numFmtId="0" fontId="25" fillId="0" borderId="34" xfId="0" applyFont="1" applyBorder="1" applyAlignment="1">
      <alignment horizontal="center" vertical="top"/>
    </xf>
    <xf numFmtId="0" fontId="0" fillId="0" borderId="35" xfId="0" applyBorder="1" applyAlignment="1"/>
    <xf numFmtId="0" fontId="0" fillId="0" borderId="36" xfId="0" applyBorder="1" applyAlignment="1"/>
  </cellXfs>
  <cellStyles count="9">
    <cellStyle name="Гиперссылка" xfId="1" builtinId="8"/>
    <cellStyle name="Обычный" xfId="0" builtinId="0"/>
    <cellStyle name="Обычный 2" xfId="2"/>
    <cellStyle name="Обычный 2 2" xfId="6"/>
    <cellStyle name="Обычный 2 2 2" xfId="7"/>
    <cellStyle name="Обычный 3" xfId="3"/>
    <cellStyle name="Обычный 4" xfId="4"/>
    <cellStyle name="Обычный 5" xfId="8"/>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mkdisk.omk.ru/Users/samokhvalova_ea/AppData/Local/Microsoft/Windows/INetCache/Content.Outlook/WE5GDZ7F/&#1048;&#1090;&#1086;&#1075;&#1080;%20&#1054;&#1052;&#1050;%20&#1055;&#1072;&#1088;&#1090;&#1085;&#1077;&#1088;&#1089;&#1090;&#1074;&#1086;%20&#1042;&#1099;&#1082;&#1089;&#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ы для СЗ на НКЕ"/>
      <sheetName val="Итог"/>
      <sheetName val="Волонтеры 2024 (победители)"/>
      <sheetName val="Экология 2024 (победители)"/>
      <sheetName val="НКО (победители)"/>
    </sheetNames>
    <sheetDataSet>
      <sheetData sheetId="0"/>
      <sheetData sheetId="1"/>
      <sheetData sheetId="2">
        <row r="2">
          <cell r="B2" t="str">
            <v>2024-2-000262</v>
          </cell>
          <cell r="C2" t="str">
            <v>Охрана здоровья граждан, пропаганда здорового образа жизни</v>
          </cell>
          <cell r="D2" t="str">
            <v>Тропа здоровья на пляже "Русалочка"</v>
          </cell>
          <cell r="E2" t="str">
            <v>Низкодубов А.</v>
          </cell>
          <cell r="F2" t="str">
            <v>Создание тропы здоровья на пляже "Русалочка"</v>
          </cell>
        </row>
        <row r="3">
          <cell r="B3" t="str">
            <v>2024-2-000291</v>
          </cell>
          <cell r="C3" t="str">
            <v>Поддержка социально уязвимых слоев населения в городах присутствия</v>
          </cell>
          <cell r="D3" t="str">
            <v>Тепло вашему дому-7</v>
          </cell>
          <cell r="E3" t="str">
            <v>Баранов И.</v>
          </cell>
          <cell r="F3" t="str">
            <v>Проект «Тепло вашему дому-7» направлен на помощь пожилым, малоимущим и многодетным гражданам, находящимся в тяжелой жизненной ситуации. Помощь заключается в поставке материалов (колотых дров) для отопления частных жилых домов, расположенных на территории южного территориального управления городского округа г. Выкса.</v>
          </cell>
        </row>
        <row r="4">
          <cell r="B4" t="str">
            <v>2024-2-000099</v>
          </cell>
          <cell r="C4" t="str">
            <v>Поддержка материнства, отцовства и детства</v>
          </cell>
          <cell r="D4" t="str">
            <v>Помощь - это просто</v>
          </cell>
          <cell r="E4" t="str">
            <v>Некрасова С.С.</v>
          </cell>
          <cell r="F4" t="str">
            <v>Помощь детям из малообеспеченных семей в виде приобретения одежды и обуви</v>
          </cell>
        </row>
        <row r="5">
          <cell r="B5" t="str">
            <v>2024-2-000388</v>
          </cell>
          <cell r="C5" t="str">
            <v>Поддержка семьи, материнства, отцовства и детства</v>
          </cell>
          <cell r="D5" t="str">
            <v>Школа инклюзивного туризма</v>
          </cell>
          <cell r="E5" t="str">
            <v>Коротков И.В.</v>
          </cell>
          <cell r="F5" t="str">
            <v>Проект "Школа инклюзивного туризма" направлен на организацию и проведение 3 тренировочных дней на воде, с участием семей, воспитывающих детей с ОВЗ.</v>
          </cell>
        </row>
        <row r="6">
          <cell r="B6" t="str">
            <v>2024-2-000224</v>
          </cell>
          <cell r="C6" t="str">
            <v>Поддержка семьи, материнства, отцовства и детства</v>
          </cell>
          <cell r="D6" t="str">
            <v>Крылатые качели</v>
          </cell>
          <cell r="E6" t="str">
            <v>Шалунова О.</v>
          </cell>
          <cell r="F6" t="str">
            <v>Улучшение качества досуга детей младшего школьного возраста, оказавшихся в трудной жизненной ситуации находящихся в СРЦН.</v>
          </cell>
        </row>
        <row r="7">
          <cell r="B7" t="str">
            <v>2024-2-000042</v>
          </cell>
          <cell r="C7" t="str">
            <v>Поддержка материнства, отцовства и детства</v>
          </cell>
          <cell r="D7" t="str">
            <v>#БЕЗвредные советы</v>
          </cell>
          <cell r="E7" t="str">
            <v>Яковлева М.</v>
          </cell>
          <cell r="F7" t="str">
            <v>В рамках проекта планируем изготовить и разместить в образовательных учреждениях Выксы и Кулебак информационные стенды и ежемесячно размещать на них информацию по детской безопасности в доступной для дошкольников и школьников форме, информировать родителей и детей о организациях, в которые можно обратиться за помощью в критических ситуациях.</v>
          </cell>
        </row>
        <row r="8">
          <cell r="B8" t="str">
            <v>2024-2-000265</v>
          </cell>
          <cell r="C8" t="str">
            <v>Охрана здоровья граждан, пропаганда здорового образа жизни</v>
          </cell>
          <cell r="D8" t="str">
            <v>Хоккейный мир</v>
          </cell>
          <cell r="E8" t="str">
            <v>Юшеров А.</v>
          </cell>
          <cell r="F8" t="str">
            <v>Поддержка юных хоккеистов г. Выкса. Приобретение спортивного инвентаря для проведения спортивных сборов для хоккейных команд города 2017-2010 г.р. Подготовка в рамках дополнительных спортивных сборов необходима юным спортсменам для повышения физической выносливости, мастерства и сплочения команды</v>
          </cell>
        </row>
        <row r="9">
          <cell r="B9" t="str">
            <v>2024-2-000233</v>
          </cell>
          <cell r="C9" t="str">
            <v>Поддержка социально уязвимых слоев населения в городах присутствия</v>
          </cell>
          <cell r="D9" t="str">
            <v>ДоброСад</v>
          </cell>
          <cell r="E9" t="str">
            <v>Зыряева С.</v>
          </cell>
          <cell r="F9" t="str">
            <v>На территории СРНЦ Пеликан планируется провести мероприятие совместно с детьми по высадке полезных и красивоцветущих растений, прибрести для поддержания сада и огорода необходимого инструмента/инвентаря.</v>
          </cell>
        </row>
        <row r="10">
          <cell r="B10" t="str">
            <v>2024-2-000412</v>
          </cell>
          <cell r="C10" t="str">
            <v>Поддержка социально уязвимых слоев населения в городах присутствия</v>
          </cell>
          <cell r="D10" t="str">
            <v>Акция "Визит добра 2024"</v>
          </cell>
          <cell r="E10" t="str">
            <v>Лучинина О.</v>
          </cell>
          <cell r="F10" t="str">
            <v>Приобретение продуктовых наборов и наборов для творчества для одиноких пенсионеров</v>
          </cell>
        </row>
        <row r="11">
          <cell r="B11" t="str">
            <v>2024-2-000091</v>
          </cell>
          <cell r="C11" t="str">
            <v>Социальная поддержка  людей находящихся в трудной жизненной ситуации</v>
          </cell>
          <cell r="D11" t="str">
            <v>Мы рядом</v>
          </cell>
          <cell r="E11" t="str">
            <v>Самохвалова Е.</v>
          </cell>
          <cell r="F11" t="str">
            <v>Проект направлен на единовременную поддержку продуктами нуждающихся пенсионеров. В набор будут входить продукты первой необходимости ( крупы, консервы, масло и тп) и бытовые принадлежности.(Туртапка, Борковка, Н.ВЕРЕЯ)</v>
          </cell>
        </row>
        <row r="12">
          <cell r="B12" t="str">
            <v>2024-2-000137</v>
          </cell>
          <cell r="C12" t="str">
            <v>Поддержка семьи, материнства, отцовства и детства</v>
          </cell>
          <cell r="D12" t="str">
            <v>ЛФК=жизнь</v>
          </cell>
          <cell r="E12" t="str">
            <v>Казарова А.</v>
          </cell>
          <cell r="F12" t="str">
            <v>Проведение занятий с детьми инвалидами с применением дополнительного специализированного оборудования, регистрируют НКО , созвездие данные услуги не оказывает</v>
          </cell>
        </row>
        <row r="13">
          <cell r="B13" t="str">
            <v>2024-2-000188</v>
          </cell>
          <cell r="C13" t="str">
            <v>Поддержка социально уязвимых слоев населения в городах присутствия</v>
          </cell>
          <cell r="D13" t="str">
            <v>В любом возрасте важна человеку чистота 2024</v>
          </cell>
          <cell r="E13" t="str">
            <v>Большакова Л.</v>
          </cell>
          <cell r="F13" t="str">
            <v>Закупка, комплектование и доставка набора чистящих средств и средств личной гигиены; закупка сладкого подарка к чаю; материальная и моральная поддержка пожилых неработающих пенсионеров, проведение праздничного мероприятия.</v>
          </cell>
        </row>
        <row r="14">
          <cell r="B14" t="str">
            <v>2024-2-000243</v>
          </cell>
          <cell r="C14" t="str">
            <v xml:space="preserve"> 
Поддержка проектов по благоустройству городов присутствия ОМК</v>
          </cell>
          <cell r="D14" t="str">
            <v>Дорога памяти</v>
          </cell>
          <cell r="E14" t="str">
            <v>Колесниченко Д.</v>
          </cell>
          <cell r="F14" t="str">
            <v>Ликвидация стихийной свалки мусора, расположившейся в центральной части Северного кладбища</v>
          </cell>
        </row>
        <row r="15">
          <cell r="B15" t="str">
            <v>2024-2-000138</v>
          </cell>
          <cell r="C15" t="str">
            <v>Поддержка семьи, материнства, отцовства и детства</v>
          </cell>
          <cell r="D15" t="str">
            <v>ПРОРЫВНОЕ ЛФК</v>
          </cell>
          <cell r="E15" t="str">
            <v>Балашов С.</v>
          </cell>
          <cell r="F15" t="str">
            <v>проведение занятий по АФК и ЛФК для детей-инвалидов с применением оборудования письмо поддержки от БФ, регистрируют НКО , созвездие данные услуги не оказывает</v>
          </cell>
        </row>
        <row r="16">
          <cell r="B16" t="str">
            <v>2024-2-000196</v>
          </cell>
          <cell r="C16" t="str">
            <v>Поддержка семьи, материнства, отцовства и детства</v>
          </cell>
          <cell r="D16" t="str">
            <v>Раз - песчинка, два - песчинка</v>
          </cell>
          <cell r="E16" t="str">
            <v>Володина Е.</v>
          </cell>
          <cell r="F16" t="str">
            <v xml:space="preserve">Улучшение качества досуга детей младшего и школьного возрастов. Создание благоприятной среды, ориентированной на создание комфортного времяпровождения при прогулке на свежем воздухе. Песочника для СРЦН </v>
          </cell>
        </row>
        <row r="17">
          <cell r="B17" t="str">
            <v>2024-2-000202</v>
          </cell>
          <cell r="C17" t="str">
            <v>Поддержка социально уязвимых слоев населения в городах присутствия</v>
          </cell>
          <cell r="D17" t="str">
            <v>"А у нас во дворе" озеленения и благоустройства</v>
          </cell>
          <cell r="E17" t="str">
            <v>Суворов Д.</v>
          </cell>
          <cell r="F17" t="str">
            <v xml:space="preserve"> озеленения и благоустройства территории ГБУ "Выксунского дома-интерната"</v>
          </cell>
        </row>
        <row r="18">
          <cell r="B18" t="str">
            <v>2024-2-000300</v>
          </cell>
          <cell r="C18" t="str">
            <v>Поддержка проектов в области науки, образования,</v>
          </cell>
          <cell r="D18" t="str">
            <v>Мастерская перерождения бумаги</v>
          </cell>
          <cell r="E18" t="str">
            <v>Киселева В.</v>
          </cell>
          <cell r="F18" t="str">
            <v>В рамках проекта планируется провести серию мастер-классов по переработке сырья в бумагу ручного литья
для детей с ОВЗ. Полученная бумага ручного литья в дальнейшем будет использована для изготовления
открыток, бирок, конвертов, коробок для упаковки и др.</v>
          </cell>
        </row>
        <row r="19">
          <cell r="B19" t="str">
            <v>2024-2-000221</v>
          </cell>
          <cell r="C19" t="str">
            <v>Охрана здоровья граждан, пропаганда здорового образа жизни</v>
          </cell>
          <cell r="D19" t="str">
            <v>Доброта спасет мир</v>
          </cell>
          <cell r="E19" t="str">
            <v>Лизунов А.</v>
          </cell>
          <cell r="F19" t="str">
            <v>В рамках проекта будет проведена реконструкция альпийской горки и проведен ремонт и покраска декоративных заборов на территории ГКУЗ НО "Выксунский специализированный дом ребенка". Проведение реконструкции альпийской горки и ремонта декоративных заборов позволит создать уютную и безопасную обстановку, способствующую развитию и восстановлению детей, а также повысит общий уровень комфорта на территории учреждения.</v>
          </cell>
        </row>
        <row r="20">
          <cell r="B20" t="str">
            <v>2024-2-000267</v>
          </cell>
          <cell r="C20" t="str">
            <v>Поддержка социально уязвимых слоев населения в городах присутствия</v>
          </cell>
          <cell r="D20" t="str">
            <v>Веселый огород</v>
          </cell>
          <cell r="E20" t="str">
            <v>Громилина А.</v>
          </cell>
          <cell r="F20" t="str">
            <v>Создание текстильного огорода для дома малютки г. Выкса для развития тактильных навыков у детей в игровой форме</v>
          </cell>
        </row>
        <row r="21">
          <cell r="B21" t="str">
            <v>2024-2-000401</v>
          </cell>
          <cell r="C21" t="str">
            <v>Поддержка социально уязвимых слоев населения в городах присутстви</v>
          </cell>
          <cell r="D21" t="str">
            <v>Вместе просто быть ближе</v>
          </cell>
          <cell r="E21" t="str">
            <v>Седова Н.Ю.</v>
          </cell>
          <cell r="F21" t="str">
            <v>Обучение  людей с ментальной инвалидностью , вт.ч. Детей навыкамв шитья, ремонта одежды, работы с текстилем</v>
          </cell>
        </row>
        <row r="22">
          <cell r="B22" t="str">
            <v>2024-2-000311</v>
          </cell>
          <cell r="C22" t="str">
            <v xml:space="preserve"> 
Поддержка проектов в области науки, образования,</v>
          </cell>
          <cell r="D22" t="str">
            <v>физико-математический кружок</v>
          </cell>
          <cell r="E22" t="str">
            <v>Порошков А.</v>
          </cell>
          <cell r="F22" t="str">
            <v>провести мастер-классы по математике и физике для школьников 8-11 классов, с помощью экспериментов разобрать сложные аспекты механики, электрики, теплоты, производной и интегрирования (школа№ 6)</v>
          </cell>
        </row>
        <row r="23">
          <cell r="B23" t="str">
            <v>2024-2-000054</v>
          </cell>
          <cell r="C23" t="str">
            <v>Поддержка социально уязвимых слоев населения</v>
          </cell>
          <cell r="D23" t="str">
            <v>Мир тишины</v>
          </cell>
          <cell r="E23" t="str">
            <v>Симонова С</v>
          </cell>
          <cell r="F23" t="str">
            <v>Благоустройство центра для глухих людей</v>
          </cell>
        </row>
        <row r="24">
          <cell r="B24" t="str">
            <v>2024-2-000270</v>
          </cell>
          <cell r="C24" t="str">
            <v>Поддержка семьи, материнства, отцовства и детства</v>
          </cell>
          <cell r="D24" t="str">
            <v>Краски детства</v>
          </cell>
          <cell r="E24" t="str">
            <v>Васяева Е.</v>
          </cell>
          <cell r="F24" t="str">
            <v>Проведение инклюзивных творческих занятий на базе детского центра "Созвездие", на которых дети изготавливают авторские стаканчики (рисуют, подписывают, раскрашивают стаканчики для кофе). Тематика рисунков - семья, родной город, туризм, театр. В занятиях принимают участие дети, подопечные центра Созвездие, их родители и члены семьи. В качестве помощников-волонтеров приглашаются учащиеся и выпускники художественной школы, люди старшего поколения (ветераны АО "ВМЗ"). В дальнейшем данные стаканчики могут быть переданы для распространения на фестивале АРТ-Овраг.</v>
          </cell>
        </row>
        <row r="25">
          <cell r="B25" t="str">
            <v>2024-2-000063</v>
          </cell>
          <cell r="C25" t="str">
            <v>Поддержание проектов в области культуры, духовно-нравственного, патриотического воспитания</v>
          </cell>
          <cell r="D25" t="str">
            <v>Уроки Мужества3</v>
          </cell>
          <cell r="E25" t="str">
            <v>Елизаров Д.</v>
          </cell>
          <cell r="F25" t="str">
            <v>Занятия по начальной военной подготовке, которые проведут ветераны боевых действий и занятия по "Тактической медицине" кот. проведет практикующий врач высшей квалификации. А так же проведение дружеского матча лазертаг среди школьников старших классов и участников детско-юношеского военно-патриотического общественного движения " Юнармия" в городе Выкса Нижегородской области.</v>
          </cell>
        </row>
        <row r="26">
          <cell r="B26" t="str">
            <v>2024-2-000025</v>
          </cell>
          <cell r="C26" t="str">
            <v>Поддержка проектов по благоустройству городов присутствия ОМК</v>
          </cell>
          <cell r="D26" t="str">
            <v>Островок детского отдыха2</v>
          </cell>
          <cell r="E26" t="str">
            <v>Минеев А.</v>
          </cell>
          <cell r="F26" t="str">
            <v>Установка детского городка (р.п. Досчатое, ул.Школьная, в районе д.57а)</v>
          </cell>
        </row>
        <row r="27">
          <cell r="B27" t="str">
            <v>2024-2-000023</v>
          </cell>
          <cell r="C27" t="str">
            <v>Поддержка проектов по благоустройству городов присутствия ОМК</v>
          </cell>
          <cell r="D27" t="str">
            <v>Островок детского отдыха3</v>
          </cell>
          <cell r="E27" t="str">
            <v>Шипелев Д.</v>
          </cell>
          <cell r="F27" t="str">
            <v>Установка детского городка (р.п. Досчатое, ул.Школьная, в районе д.57а)</v>
          </cell>
        </row>
        <row r="28">
          <cell r="B28" t="str">
            <v>2024-2-000026</v>
          </cell>
          <cell r="C28" t="str">
            <v>Поддержка проектов по благоустройству городов присутствия ОМК</v>
          </cell>
          <cell r="D28" t="str">
            <v>Островок детского отдыха1</v>
          </cell>
          <cell r="E28" t="str">
            <v>Савельев Д.</v>
          </cell>
          <cell r="F28" t="str">
            <v>Установка детского городка (р.п. Досчатое, ул.Школьная, в районе д.57а)</v>
          </cell>
        </row>
        <row r="29">
          <cell r="B29" t="str">
            <v>2024-2-000022</v>
          </cell>
          <cell r="C29" t="str">
            <v>Поддержка проектов по благоустройству городов присутствия ОМК</v>
          </cell>
          <cell r="D29" t="str">
            <v>Островок детского отдыха4</v>
          </cell>
          <cell r="E29" t="str">
            <v>Адамов А.</v>
          </cell>
          <cell r="F29" t="str">
            <v>Установка детского городка (р.п. Досчатое, ул.Школьная, в районе д.57а)</v>
          </cell>
        </row>
        <row r="30">
          <cell r="B30" t="str">
            <v>2024-2-000020</v>
          </cell>
          <cell r="C30" t="str">
            <v>Поддержка проектов по благоустройству городов присутствия ОМК</v>
          </cell>
          <cell r="D30" t="str">
            <v>Островок детского отдыха5</v>
          </cell>
          <cell r="E30" t="str">
            <v>Цишковская Ж.</v>
          </cell>
          <cell r="F30" t="str">
            <v>Установка детского городка (р.п. Досчатое, ул.Школьная, в районе д.57а)</v>
          </cell>
        </row>
        <row r="31">
          <cell r="B31" t="str">
            <v>2024-2-000153</v>
          </cell>
          <cell r="C31" t="str">
            <v>Поддержка социально уязвимых слоев населения</v>
          </cell>
          <cell r="D31" t="str">
            <v>Чистюля</v>
          </cell>
          <cell r="E31" t="str">
            <v>Шеметова С.</v>
          </cell>
          <cell r="F31" t="str">
            <v>Приобретение бытовой химии для малообеспеченных многодетных семей.</v>
          </cell>
        </row>
        <row r="32">
          <cell r="B32" t="str">
            <v>2024-2-000392</v>
          </cell>
          <cell r="C32" t="str">
            <v>Поддержка проектов в области образования и профориентации</v>
          </cell>
          <cell r="D32" t="str">
            <v>ГимназиУМ</v>
          </cell>
          <cell r="E32" t="str">
            <v>Валькова Л.</v>
          </cell>
          <cell r="F32" t="str">
            <v>· Создание зоны отдыха и интеллектуального досуга по проекту образовательный коворкинг «ГимназиУМ» для младших школьников Гимназии № 14 им С.С. Клиповой</v>
          </cell>
        </row>
      </sheetData>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https://partnerstvo.omk.ru/application?applicationId=f4059c43-105f-4535-8280-6afd9d6df0ac" TargetMode="External"/><Relationship Id="rId2" Type="http://schemas.openxmlformats.org/officeDocument/2006/relationships/hyperlink" Target="https://partnerstvo.omk.ru/application?applicationId=9018958c-11ef-46ad-86c2-f8363cd49398" TargetMode="External"/><Relationship Id="rId1" Type="http://schemas.openxmlformats.org/officeDocument/2006/relationships/hyperlink" Target="https://partnerstvo.omk.ru/application?applicationId=eae999ee-9e10-49a4-8ee5-15b552be717e" TargetMode="External"/><Relationship Id="rId5" Type="http://schemas.openxmlformats.org/officeDocument/2006/relationships/printerSettings" Target="../printerSettings/printerSettings6.bin"/><Relationship Id="rId4" Type="http://schemas.openxmlformats.org/officeDocument/2006/relationships/hyperlink" Target="https://partnerstvo.omk.ru/application?applicationId=3e517f4a-b261-4d75-8829-60431967c949"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I148"/>
  <sheetViews>
    <sheetView topLeftCell="A13" zoomScale="75" zoomScaleNormal="75" workbookViewId="0">
      <selection activeCell="C5" sqref="C5"/>
    </sheetView>
  </sheetViews>
  <sheetFormatPr defaultColWidth="9.1796875" defaultRowHeight="20" x14ac:dyDescent="0.4"/>
  <cols>
    <col min="1" max="1" width="23.54296875" style="26" customWidth="1"/>
    <col min="2" max="2" width="12" style="24" customWidth="1"/>
    <col min="3" max="3" width="30" style="29" customWidth="1"/>
    <col min="4" max="4" width="68.26953125" style="29" customWidth="1"/>
    <col min="5" max="5" width="18.453125" style="24" customWidth="1"/>
    <col min="6" max="6" width="28.1796875" style="28" customWidth="1"/>
    <col min="7" max="7" width="25.453125" style="24" customWidth="1"/>
    <col min="8" max="8" width="26.453125" style="25" customWidth="1"/>
    <col min="9" max="16384" width="9.1796875" style="26"/>
  </cols>
  <sheetData>
    <row r="1" spans="1:61" s="23" customFormat="1" x14ac:dyDescent="0.4">
      <c r="A1" s="65"/>
      <c r="B1" s="196" t="s">
        <v>0</v>
      </c>
      <c r="C1" s="197"/>
      <c r="D1" s="197"/>
      <c r="E1" s="197"/>
      <c r="F1" s="198"/>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61" s="23" customFormat="1" ht="15.75" customHeight="1" x14ac:dyDescent="0.4">
      <c r="A2" s="199" t="s">
        <v>1</v>
      </c>
      <c r="B2" s="200"/>
      <c r="C2" s="200"/>
      <c r="D2" s="200"/>
      <c r="E2" s="200"/>
      <c r="F2" s="201"/>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row>
    <row r="3" spans="1:61" s="23" customFormat="1" ht="27" x14ac:dyDescent="0.4">
      <c r="A3" s="163" t="s">
        <v>2</v>
      </c>
      <c r="B3" s="167" t="s">
        <v>3</v>
      </c>
      <c r="C3" s="167" t="s">
        <v>4</v>
      </c>
      <c r="D3" s="167" t="s">
        <v>5</v>
      </c>
      <c r="E3" s="168" t="s">
        <v>6</v>
      </c>
      <c r="F3" s="168" t="s">
        <v>7</v>
      </c>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row>
    <row r="4" spans="1:61" s="31" customFormat="1" ht="27" x14ac:dyDescent="0.25">
      <c r="A4" s="185" t="s">
        <v>8</v>
      </c>
      <c r="B4" s="31">
        <v>1</v>
      </c>
      <c r="C4" s="31" t="s">
        <v>9</v>
      </c>
      <c r="D4" s="31" t="s">
        <v>10</v>
      </c>
      <c r="E4" s="31" t="s">
        <v>11</v>
      </c>
      <c r="F4" s="31" t="s">
        <v>12</v>
      </c>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row>
    <row r="5" spans="1:61" ht="27" x14ac:dyDescent="0.4">
      <c r="A5" s="185" t="s">
        <v>13</v>
      </c>
      <c r="B5" s="31">
        <v>2</v>
      </c>
      <c r="C5" s="31" t="s">
        <v>14</v>
      </c>
      <c r="D5" s="31" t="s">
        <v>15</v>
      </c>
      <c r="E5" s="31" t="s">
        <v>16</v>
      </c>
      <c r="F5" s="31" t="s">
        <v>17</v>
      </c>
      <c r="G5" s="59"/>
      <c r="H5" s="60"/>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1" s="13" customFormat="1" ht="27" x14ac:dyDescent="0.25">
      <c r="A6" s="185" t="s">
        <v>18</v>
      </c>
      <c r="B6" s="31">
        <v>3</v>
      </c>
      <c r="C6" s="49" t="s">
        <v>19</v>
      </c>
      <c r="D6" s="31" t="s">
        <v>20</v>
      </c>
      <c r="E6" s="31" t="s">
        <v>16</v>
      </c>
      <c r="F6" s="31" t="s">
        <v>21</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row>
    <row r="7" spans="1:61" s="13" customFormat="1" ht="27" x14ac:dyDescent="0.25">
      <c r="A7" s="185" t="s">
        <v>22</v>
      </c>
      <c r="B7" s="31">
        <v>4</v>
      </c>
      <c r="C7" s="31" t="s">
        <v>23</v>
      </c>
      <c r="D7" s="31" t="s">
        <v>24</v>
      </c>
      <c r="E7" s="31" t="s">
        <v>25</v>
      </c>
      <c r="F7" s="31" t="s">
        <v>26</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row>
    <row r="8" spans="1:61" s="13" customFormat="1" ht="27" x14ac:dyDescent="0.25">
      <c r="A8" s="186" t="s">
        <v>27</v>
      </c>
      <c r="B8" s="31">
        <v>5</v>
      </c>
      <c r="C8" s="31" t="s">
        <v>28</v>
      </c>
      <c r="D8" s="31" t="s">
        <v>29</v>
      </c>
      <c r="E8" s="31" t="s">
        <v>30</v>
      </c>
      <c r="F8" s="31" t="s">
        <v>31</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27" x14ac:dyDescent="0.4">
      <c r="A9" s="187" t="s">
        <v>32</v>
      </c>
      <c r="B9" s="188">
        <v>6</v>
      </c>
      <c r="C9" s="32" t="s">
        <v>33</v>
      </c>
      <c r="D9" s="31" t="s">
        <v>34</v>
      </c>
      <c r="E9" s="169" t="s">
        <v>35</v>
      </c>
      <c r="F9" s="31" t="s">
        <v>17</v>
      </c>
      <c r="G9" s="59"/>
      <c r="H9" s="61"/>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row>
    <row r="10" spans="1:61" ht="37.5" x14ac:dyDescent="0.4">
      <c r="A10" s="187" t="s">
        <v>36</v>
      </c>
      <c r="B10" s="188">
        <v>7</v>
      </c>
      <c r="C10" s="32" t="s">
        <v>37</v>
      </c>
      <c r="D10" s="169" t="s">
        <v>38</v>
      </c>
      <c r="E10" s="169" t="s">
        <v>39</v>
      </c>
      <c r="F10" s="170" t="s">
        <v>17</v>
      </c>
      <c r="G10" s="59"/>
      <c r="H10" s="61"/>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row>
    <row r="11" spans="1:61" ht="25" x14ac:dyDescent="0.4">
      <c r="A11" s="187" t="s">
        <v>40</v>
      </c>
      <c r="B11" s="188">
        <v>8</v>
      </c>
      <c r="C11" s="32" t="s">
        <v>41</v>
      </c>
      <c r="D11" s="169" t="s">
        <v>42</v>
      </c>
      <c r="E11" s="169" t="s">
        <v>43</v>
      </c>
      <c r="F11" s="170" t="s">
        <v>17</v>
      </c>
      <c r="G11" s="59"/>
      <c r="H11" s="61"/>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row>
    <row r="12" spans="1:61" ht="27" x14ac:dyDescent="0.4">
      <c r="A12" s="187" t="s">
        <v>44</v>
      </c>
      <c r="B12" s="188">
        <v>9</v>
      </c>
      <c r="C12" s="32" t="s">
        <v>45</v>
      </c>
      <c r="D12" s="32" t="s">
        <v>46</v>
      </c>
      <c r="E12" s="169" t="s">
        <v>47</v>
      </c>
      <c r="F12" s="170" t="s">
        <v>48</v>
      </c>
      <c r="G12" s="59"/>
      <c r="H12" s="61"/>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row>
    <row r="13" spans="1:61" ht="40.5" x14ac:dyDescent="0.4">
      <c r="A13" s="187" t="s">
        <v>49</v>
      </c>
      <c r="B13" s="188">
        <v>10</v>
      </c>
      <c r="C13" s="32" t="s">
        <v>50</v>
      </c>
      <c r="D13" s="32" t="s">
        <v>51</v>
      </c>
      <c r="E13" s="169" t="s">
        <v>52</v>
      </c>
      <c r="F13" s="170" t="s">
        <v>53</v>
      </c>
      <c r="G13" s="59"/>
      <c r="H13" s="61"/>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row>
    <row r="14" spans="1:61" ht="25" x14ac:dyDescent="0.4">
      <c r="A14" s="187" t="s">
        <v>54</v>
      </c>
      <c r="B14" s="188">
        <v>11</v>
      </c>
      <c r="C14" s="32" t="s">
        <v>55</v>
      </c>
      <c r="D14" s="169" t="s">
        <v>56</v>
      </c>
      <c r="E14" s="169" t="s">
        <v>57</v>
      </c>
      <c r="F14" s="189" t="s">
        <v>58</v>
      </c>
      <c r="G14" s="59"/>
      <c r="H14" s="61"/>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row>
    <row r="15" spans="1:61" ht="27" x14ac:dyDescent="0.4">
      <c r="A15" s="187" t="s">
        <v>59</v>
      </c>
      <c r="B15" s="188">
        <v>12</v>
      </c>
      <c r="C15" s="32" t="s">
        <v>60</v>
      </c>
      <c r="D15" s="32" t="s">
        <v>61</v>
      </c>
      <c r="E15" s="169" t="s">
        <v>62</v>
      </c>
      <c r="F15" s="189" t="s">
        <v>17</v>
      </c>
      <c r="G15" s="59"/>
      <c r="H15" s="61"/>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row>
    <row r="16" spans="1:61" ht="25" x14ac:dyDescent="0.4">
      <c r="A16" s="187" t="s">
        <v>63</v>
      </c>
      <c r="B16" s="188">
        <v>13</v>
      </c>
      <c r="C16" s="32" t="s">
        <v>64</v>
      </c>
      <c r="D16" s="32" t="s">
        <v>65</v>
      </c>
      <c r="E16" s="169" t="s">
        <v>66</v>
      </c>
      <c r="F16" s="170" t="s">
        <v>67</v>
      </c>
      <c r="G16" s="59"/>
      <c r="H16" s="61"/>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row>
    <row r="17" spans="1:61" ht="25" x14ac:dyDescent="0.4">
      <c r="A17" s="187" t="s">
        <v>68</v>
      </c>
      <c r="B17" s="188">
        <v>14</v>
      </c>
      <c r="C17" s="32" t="s">
        <v>69</v>
      </c>
      <c r="D17" s="169" t="s">
        <v>51</v>
      </c>
      <c r="E17" s="169" t="s">
        <v>70</v>
      </c>
      <c r="F17" s="170" t="s">
        <v>71</v>
      </c>
      <c r="G17" s="59"/>
      <c r="H17" s="61"/>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row>
    <row r="18" spans="1:61" ht="27" x14ac:dyDescent="0.4">
      <c r="A18" s="187" t="s">
        <v>72</v>
      </c>
      <c r="B18" s="188">
        <v>15</v>
      </c>
      <c r="C18" s="32" t="s">
        <v>73</v>
      </c>
      <c r="D18" s="169" t="s">
        <v>74</v>
      </c>
      <c r="E18" s="169" t="s">
        <v>75</v>
      </c>
      <c r="F18" s="169" t="s">
        <v>76</v>
      </c>
      <c r="G18" s="59"/>
      <c r="H18" s="61"/>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row>
    <row r="19" spans="1:61" ht="27" x14ac:dyDescent="0.4">
      <c r="A19" s="187" t="s">
        <v>77</v>
      </c>
      <c r="B19" s="188">
        <v>16</v>
      </c>
      <c r="C19" s="32" t="s">
        <v>78</v>
      </c>
      <c r="D19" s="169" t="s">
        <v>79</v>
      </c>
      <c r="E19" s="169" t="s">
        <v>80</v>
      </c>
      <c r="F19" s="169" t="s">
        <v>81</v>
      </c>
      <c r="G19" s="59"/>
      <c r="H19" s="61"/>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row>
    <row r="20" spans="1:61" ht="25" x14ac:dyDescent="0.4">
      <c r="A20" s="187" t="s">
        <v>82</v>
      </c>
      <c r="B20" s="188">
        <v>17</v>
      </c>
      <c r="C20" s="32" t="s">
        <v>83</v>
      </c>
      <c r="D20" s="32" t="s">
        <v>84</v>
      </c>
      <c r="E20" s="169" t="s">
        <v>62</v>
      </c>
      <c r="F20" s="32" t="s">
        <v>17</v>
      </c>
      <c r="G20" s="59"/>
      <c r="H20" s="61"/>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row>
    <row r="21" spans="1:61" ht="25" x14ac:dyDescent="0.4">
      <c r="A21" s="190" t="s">
        <v>85</v>
      </c>
      <c r="B21" s="32">
        <v>18</v>
      </c>
      <c r="C21" s="32" t="s">
        <v>86</v>
      </c>
      <c r="D21" s="32" t="s">
        <v>87</v>
      </c>
      <c r="E21" s="169" t="s">
        <v>88</v>
      </c>
      <c r="F21" s="169" t="s">
        <v>31</v>
      </c>
      <c r="G21" s="59"/>
      <c r="H21" s="61"/>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row>
    <row r="22" spans="1:61" x14ac:dyDescent="0.4">
      <c r="A22" s="3"/>
      <c r="B22" s="59"/>
      <c r="C22" s="59"/>
      <c r="D22" s="59"/>
      <c r="E22" s="59"/>
      <c r="F22" s="63"/>
      <c r="G22" s="59"/>
      <c r="H22" s="61"/>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row>
    <row r="23" spans="1:61" x14ac:dyDescent="0.4">
      <c r="A23" s="3"/>
      <c r="B23" s="59"/>
      <c r="C23" s="59"/>
      <c r="D23" s="59"/>
      <c r="E23" s="59"/>
      <c r="F23" s="63"/>
      <c r="G23" s="59"/>
      <c r="H23" s="61"/>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row>
    <row r="24" spans="1:61" x14ac:dyDescent="0.4">
      <c r="A24" s="3"/>
      <c r="B24" s="59"/>
      <c r="C24" s="59"/>
      <c r="D24" s="59"/>
      <c r="E24" s="59"/>
      <c r="F24" s="63"/>
      <c r="G24" s="59"/>
      <c r="H24" s="61"/>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row>
    <row r="25" spans="1:61" x14ac:dyDescent="0.4">
      <c r="A25" s="3"/>
      <c r="B25" s="59"/>
      <c r="C25" s="59"/>
      <c r="D25" s="59"/>
      <c r="E25" s="59"/>
      <c r="F25" s="63"/>
      <c r="G25" s="59"/>
      <c r="H25" s="61"/>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row>
    <row r="26" spans="1:61" x14ac:dyDescent="0.4">
      <c r="A26" s="3"/>
      <c r="B26" s="59"/>
      <c r="C26" s="59"/>
      <c r="D26" s="59"/>
      <c r="E26" s="59"/>
      <c r="F26" s="63"/>
      <c r="G26" s="59"/>
      <c r="H26" s="61"/>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row>
    <row r="27" spans="1:61" x14ac:dyDescent="0.4">
      <c r="A27" s="3"/>
      <c r="B27" s="59"/>
      <c r="C27" s="59"/>
      <c r="D27" s="59"/>
      <c r="E27" s="59"/>
      <c r="F27" s="63"/>
      <c r="G27" s="59"/>
      <c r="H27" s="61"/>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row>
    <row r="28" spans="1:61" x14ac:dyDescent="0.4">
      <c r="A28" s="3"/>
      <c r="B28" s="59"/>
      <c r="C28" s="59"/>
      <c r="D28" s="59"/>
      <c r="E28" s="59"/>
      <c r="F28" s="63"/>
      <c r="G28" s="59"/>
      <c r="H28" s="61"/>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row>
    <row r="29" spans="1:61" x14ac:dyDescent="0.4">
      <c r="A29" s="3"/>
      <c r="B29" s="59"/>
      <c r="C29" s="59"/>
      <c r="D29" s="59"/>
      <c r="E29" s="59"/>
      <c r="F29" s="63"/>
      <c r="G29" s="59"/>
      <c r="H29" s="61"/>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row>
    <row r="30" spans="1:61" x14ac:dyDescent="0.4">
      <c r="A30" s="3"/>
      <c r="B30" s="59"/>
      <c r="C30" s="59"/>
      <c r="D30" s="59"/>
      <c r="E30" s="59"/>
      <c r="F30" s="63"/>
      <c r="G30" s="59"/>
      <c r="H30" s="61"/>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row>
    <row r="31" spans="1:61" x14ac:dyDescent="0.4">
      <c r="A31" s="3"/>
      <c r="B31" s="59"/>
      <c r="C31" s="59"/>
      <c r="D31" s="59"/>
      <c r="E31" s="59"/>
      <c r="F31" s="63"/>
      <c r="G31" s="59"/>
      <c r="H31" s="61"/>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row>
    <row r="32" spans="1:61" x14ac:dyDescent="0.4">
      <c r="A32" s="3"/>
      <c r="B32" s="59"/>
      <c r="C32" s="59"/>
      <c r="D32" s="59"/>
      <c r="E32" s="59"/>
      <c r="F32" s="63"/>
      <c r="G32" s="59"/>
      <c r="H32" s="61"/>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row>
    <row r="33" spans="1:61" x14ac:dyDescent="0.4">
      <c r="A33" s="3"/>
      <c r="B33" s="59"/>
      <c r="C33" s="59"/>
      <c r="D33" s="59"/>
      <c r="E33" s="59"/>
      <c r="F33" s="63"/>
      <c r="G33" s="59"/>
      <c r="H33" s="61"/>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row>
    <row r="34" spans="1:61" x14ac:dyDescent="0.4">
      <c r="A34" s="3"/>
      <c r="B34" s="59"/>
      <c r="C34" s="59"/>
      <c r="D34" s="59"/>
      <c r="E34" s="59"/>
      <c r="F34" s="63"/>
      <c r="G34" s="59"/>
      <c r="H34" s="61"/>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row>
    <row r="35" spans="1:61" x14ac:dyDescent="0.4">
      <c r="A35" s="3"/>
      <c r="B35" s="59"/>
      <c r="C35" s="59"/>
      <c r="D35" s="59"/>
      <c r="E35" s="59"/>
      <c r="F35" s="63"/>
      <c r="G35" s="59"/>
      <c r="H35" s="61"/>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row>
    <row r="36" spans="1:61" x14ac:dyDescent="0.4">
      <c r="A36" s="3"/>
      <c r="B36" s="59"/>
      <c r="C36" s="59"/>
      <c r="D36" s="59"/>
      <c r="E36" s="59"/>
      <c r="F36" s="63"/>
      <c r="G36" s="59"/>
      <c r="H36" s="61"/>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row>
    <row r="37" spans="1:61" x14ac:dyDescent="0.4">
      <c r="A37" s="3"/>
      <c r="B37" s="59"/>
      <c r="C37" s="59"/>
      <c r="D37" s="59"/>
      <c r="E37" s="59"/>
      <c r="F37" s="63"/>
      <c r="G37" s="59"/>
      <c r="H37" s="61"/>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row>
    <row r="38" spans="1:61" x14ac:dyDescent="0.4">
      <c r="A38" s="3"/>
      <c r="B38" s="59"/>
      <c r="C38" s="59"/>
      <c r="D38" s="59"/>
      <c r="E38" s="59"/>
      <c r="F38" s="63"/>
      <c r="G38" s="59"/>
      <c r="H38" s="61"/>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row>
    <row r="39" spans="1:61" x14ac:dyDescent="0.4">
      <c r="A39" s="3"/>
      <c r="B39" s="59"/>
      <c r="C39" s="59"/>
      <c r="D39" s="59"/>
      <c r="E39" s="59"/>
      <c r="F39" s="63"/>
      <c r="G39" s="59"/>
      <c r="H39" s="61"/>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row>
    <row r="40" spans="1:61" x14ac:dyDescent="0.4">
      <c r="A40" s="3"/>
      <c r="B40" s="59"/>
      <c r="C40" s="59"/>
      <c r="D40" s="59"/>
      <c r="E40" s="59"/>
      <c r="F40" s="63"/>
      <c r="G40" s="59"/>
      <c r="H40" s="61"/>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row>
    <row r="41" spans="1:61" x14ac:dyDescent="0.4">
      <c r="A41" s="3"/>
      <c r="B41" s="59"/>
      <c r="C41" s="59"/>
      <c r="D41" s="59"/>
      <c r="E41" s="59"/>
      <c r="F41" s="63"/>
      <c r="G41" s="59"/>
      <c r="H41" s="61"/>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row>
    <row r="42" spans="1:61" x14ac:dyDescent="0.4">
      <c r="A42" s="3"/>
      <c r="B42" s="59"/>
      <c r="C42" s="64"/>
      <c r="D42" s="64"/>
      <c r="E42" s="59"/>
      <c r="F42" s="63"/>
      <c r="G42" s="59"/>
      <c r="H42" s="61"/>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row>
    <row r="43" spans="1:61" x14ac:dyDescent="0.4">
      <c r="A43" s="3"/>
      <c r="B43" s="59"/>
      <c r="C43" s="64"/>
      <c r="D43" s="64"/>
      <c r="E43" s="59"/>
      <c r="F43" s="63"/>
      <c r="G43" s="59"/>
      <c r="H43" s="61"/>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row>
    <row r="44" spans="1:61" x14ac:dyDescent="0.4">
      <c r="A44" s="3"/>
      <c r="B44" s="59"/>
      <c r="C44" s="64"/>
      <c r="D44" s="64"/>
      <c r="E44" s="59"/>
      <c r="F44" s="63"/>
      <c r="G44" s="59"/>
      <c r="H44" s="61"/>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row>
    <row r="45" spans="1:61" x14ac:dyDescent="0.4">
      <c r="A45" s="3"/>
      <c r="B45" s="59"/>
      <c r="C45" s="64"/>
      <c r="D45" s="64"/>
      <c r="E45" s="59"/>
      <c r="F45" s="63"/>
      <c r="G45" s="162"/>
      <c r="H45" s="58"/>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row>
    <row r="46" spans="1:61" x14ac:dyDescent="0.4">
      <c r="A46" s="3"/>
      <c r="B46" s="59"/>
      <c r="C46" s="64"/>
      <c r="D46" s="64"/>
      <c r="E46" s="59"/>
      <c r="F46" s="63"/>
      <c r="G46" s="84"/>
      <c r="H46" s="27"/>
    </row>
    <row r="47" spans="1:61" x14ac:dyDescent="0.4">
      <c r="A47" s="3"/>
      <c r="B47" s="59"/>
      <c r="C47" s="64"/>
      <c r="D47" s="64"/>
      <c r="E47" s="59"/>
      <c r="F47" s="63"/>
      <c r="G47" s="84"/>
      <c r="H47" s="27"/>
    </row>
    <row r="48" spans="1:61" x14ac:dyDescent="0.4">
      <c r="A48" s="3"/>
      <c r="B48" s="59"/>
      <c r="C48" s="64"/>
      <c r="D48" s="64"/>
      <c r="E48" s="59"/>
      <c r="F48" s="63"/>
      <c r="G48" s="84"/>
      <c r="H48" s="27"/>
    </row>
    <row r="49" spans="1:8" x14ac:dyDescent="0.4">
      <c r="A49" s="3"/>
      <c r="B49" s="59"/>
      <c r="C49" s="64"/>
      <c r="D49" s="64"/>
      <c r="E49" s="59"/>
      <c r="F49" s="63"/>
      <c r="G49" s="84"/>
      <c r="H49" s="27"/>
    </row>
    <row r="50" spans="1:8" x14ac:dyDescent="0.4">
      <c r="A50" s="3"/>
      <c r="B50" s="59"/>
      <c r="C50" s="64"/>
      <c r="D50" s="64"/>
      <c r="E50" s="59"/>
      <c r="F50" s="63"/>
      <c r="G50" s="84"/>
      <c r="H50" s="27"/>
    </row>
    <row r="51" spans="1:8" x14ac:dyDescent="0.4">
      <c r="A51" s="3"/>
      <c r="B51" s="59"/>
      <c r="C51" s="64"/>
      <c r="D51" s="64"/>
      <c r="E51" s="59"/>
      <c r="F51" s="63"/>
      <c r="G51" s="84"/>
      <c r="H51" s="27"/>
    </row>
    <row r="52" spans="1:8" x14ac:dyDescent="0.4">
      <c r="A52" s="3"/>
      <c r="B52" s="59"/>
      <c r="C52" s="64"/>
      <c r="D52" s="64"/>
      <c r="E52" s="59"/>
      <c r="F52" s="63"/>
      <c r="G52" s="84"/>
      <c r="H52" s="27"/>
    </row>
    <row r="53" spans="1:8" x14ac:dyDescent="0.4">
      <c r="A53" s="3"/>
      <c r="B53" s="59"/>
      <c r="C53" s="64"/>
      <c r="D53" s="64"/>
      <c r="E53" s="59"/>
      <c r="F53" s="63"/>
      <c r="G53" s="84"/>
      <c r="H53" s="27"/>
    </row>
    <row r="54" spans="1:8" x14ac:dyDescent="0.4">
      <c r="A54" s="3"/>
      <c r="B54" s="59"/>
      <c r="C54" s="64"/>
      <c r="D54" s="64"/>
      <c r="E54" s="59"/>
      <c r="F54" s="63"/>
      <c r="G54" s="84"/>
      <c r="H54" s="27"/>
    </row>
    <row r="55" spans="1:8" x14ac:dyDescent="0.4">
      <c r="A55" s="3"/>
      <c r="B55" s="59"/>
      <c r="C55" s="64"/>
      <c r="D55" s="64"/>
      <c r="E55" s="59"/>
      <c r="F55" s="63"/>
      <c r="G55" s="84"/>
      <c r="H55" s="27"/>
    </row>
    <row r="56" spans="1:8" x14ac:dyDescent="0.4">
      <c r="A56" s="3"/>
      <c r="B56" s="59"/>
      <c r="C56" s="64"/>
      <c r="D56" s="64"/>
      <c r="E56" s="59"/>
      <c r="F56" s="63"/>
      <c r="G56" s="84"/>
      <c r="H56" s="27"/>
    </row>
    <row r="57" spans="1:8" x14ac:dyDescent="0.4">
      <c r="A57" s="3"/>
      <c r="B57" s="59"/>
      <c r="C57" s="64"/>
      <c r="D57" s="64"/>
      <c r="E57" s="59"/>
      <c r="F57" s="63"/>
      <c r="G57" s="84"/>
      <c r="H57" s="27"/>
    </row>
    <row r="58" spans="1:8" x14ac:dyDescent="0.4">
      <c r="A58" s="3"/>
      <c r="B58" s="59"/>
      <c r="C58" s="64"/>
      <c r="D58" s="64"/>
      <c r="E58" s="59"/>
      <c r="F58" s="63"/>
      <c r="G58" s="84"/>
      <c r="H58" s="27"/>
    </row>
    <row r="59" spans="1:8" x14ac:dyDescent="0.4">
      <c r="A59" s="3"/>
      <c r="B59" s="59"/>
      <c r="C59" s="64"/>
      <c r="D59" s="64"/>
      <c r="E59" s="59"/>
      <c r="F59" s="63"/>
      <c r="G59" s="84"/>
      <c r="H59" s="27"/>
    </row>
    <row r="60" spans="1:8" x14ac:dyDescent="0.4">
      <c r="A60" s="3"/>
      <c r="B60" s="59"/>
      <c r="C60" s="64"/>
      <c r="D60" s="64"/>
      <c r="E60" s="59"/>
      <c r="F60" s="63"/>
      <c r="G60" s="84"/>
      <c r="H60" s="27"/>
    </row>
    <row r="61" spans="1:8" x14ac:dyDescent="0.4">
      <c r="A61" s="3"/>
      <c r="B61" s="59"/>
      <c r="C61" s="64"/>
      <c r="D61" s="64"/>
      <c r="E61" s="59"/>
      <c r="F61" s="63"/>
      <c r="G61" s="84"/>
      <c r="H61" s="27"/>
    </row>
    <row r="62" spans="1:8" x14ac:dyDescent="0.4">
      <c r="A62" s="3"/>
      <c r="B62" s="59"/>
      <c r="C62" s="64"/>
      <c r="D62" s="64"/>
      <c r="E62" s="59"/>
      <c r="F62" s="63"/>
      <c r="G62" s="84"/>
      <c r="H62" s="27"/>
    </row>
    <row r="63" spans="1:8" x14ac:dyDescent="0.4">
      <c r="A63" s="3"/>
      <c r="B63" s="59"/>
      <c r="C63" s="64"/>
      <c r="D63" s="64"/>
      <c r="E63" s="59"/>
      <c r="F63" s="63"/>
      <c r="G63" s="84"/>
      <c r="H63" s="27"/>
    </row>
    <row r="64" spans="1:8" x14ac:dyDescent="0.4">
      <c r="A64" s="3"/>
      <c r="B64" s="59"/>
      <c r="C64" s="64"/>
      <c r="D64" s="64"/>
      <c r="E64" s="59"/>
      <c r="F64" s="63"/>
      <c r="G64" s="84"/>
      <c r="H64" s="27"/>
    </row>
    <row r="65" spans="1:8" x14ac:dyDescent="0.4">
      <c r="A65" s="3"/>
      <c r="B65" s="59"/>
      <c r="C65" s="64"/>
      <c r="D65" s="64"/>
      <c r="E65" s="59"/>
      <c r="F65" s="63"/>
      <c r="G65" s="84"/>
      <c r="H65" s="27"/>
    </row>
    <row r="66" spans="1:8" x14ac:dyDescent="0.4">
      <c r="A66" s="3"/>
      <c r="B66" s="59"/>
      <c r="C66" s="64"/>
      <c r="D66" s="64"/>
      <c r="E66" s="59"/>
      <c r="F66" s="63"/>
      <c r="G66" s="84"/>
      <c r="H66" s="27"/>
    </row>
    <row r="67" spans="1:8" x14ac:dyDescent="0.4">
      <c r="A67" s="3"/>
      <c r="B67" s="59"/>
      <c r="C67" s="64"/>
      <c r="D67" s="64"/>
      <c r="E67" s="59"/>
      <c r="F67" s="63"/>
      <c r="G67" s="84"/>
      <c r="H67" s="27"/>
    </row>
    <row r="68" spans="1:8" x14ac:dyDescent="0.4">
      <c r="A68" s="3"/>
      <c r="B68" s="59"/>
      <c r="C68" s="64"/>
      <c r="D68" s="64"/>
      <c r="E68" s="59"/>
      <c r="F68" s="63"/>
      <c r="G68" s="84"/>
      <c r="H68" s="27"/>
    </row>
    <row r="69" spans="1:8" x14ac:dyDescent="0.4">
      <c r="A69" s="3"/>
      <c r="B69" s="59"/>
      <c r="C69" s="64"/>
      <c r="D69" s="64"/>
      <c r="E69" s="59"/>
      <c r="F69" s="63"/>
      <c r="G69" s="84"/>
      <c r="H69" s="27"/>
    </row>
    <row r="70" spans="1:8" x14ac:dyDescent="0.4">
      <c r="A70" s="3"/>
      <c r="B70" s="59"/>
      <c r="C70" s="64"/>
      <c r="D70" s="64"/>
      <c r="E70" s="59"/>
      <c r="F70" s="63"/>
      <c r="G70" s="84"/>
      <c r="H70" s="27"/>
    </row>
    <row r="71" spans="1:8" x14ac:dyDescent="0.4">
      <c r="A71" s="3"/>
      <c r="B71" s="59"/>
      <c r="C71" s="64"/>
      <c r="D71" s="64"/>
      <c r="E71" s="59"/>
      <c r="F71" s="63"/>
      <c r="G71" s="84"/>
      <c r="H71" s="27"/>
    </row>
    <row r="72" spans="1:8" x14ac:dyDescent="0.4">
      <c r="A72" s="3"/>
      <c r="B72" s="59"/>
      <c r="C72" s="64"/>
      <c r="D72" s="64"/>
      <c r="E72" s="59"/>
      <c r="F72" s="63"/>
      <c r="G72" s="84"/>
      <c r="H72" s="27"/>
    </row>
    <row r="73" spans="1:8" x14ac:dyDescent="0.4">
      <c r="A73" s="3"/>
      <c r="B73" s="59"/>
      <c r="C73" s="64"/>
      <c r="D73" s="64"/>
      <c r="E73" s="59"/>
      <c r="F73" s="63"/>
      <c r="G73" s="84"/>
      <c r="H73" s="27"/>
    </row>
    <row r="74" spans="1:8" x14ac:dyDescent="0.4">
      <c r="A74" s="3"/>
      <c r="B74" s="59"/>
      <c r="C74" s="64"/>
      <c r="D74" s="64"/>
      <c r="E74" s="59"/>
      <c r="F74" s="63"/>
      <c r="G74" s="84"/>
      <c r="H74" s="27"/>
    </row>
    <row r="75" spans="1:8" x14ac:dyDescent="0.4">
      <c r="A75" s="3"/>
      <c r="B75" s="59"/>
      <c r="C75" s="64"/>
      <c r="D75" s="64"/>
      <c r="E75" s="59"/>
      <c r="F75" s="63"/>
      <c r="G75" s="84"/>
      <c r="H75" s="27"/>
    </row>
    <row r="76" spans="1:8" x14ac:dyDescent="0.4">
      <c r="A76" s="3"/>
      <c r="B76" s="59"/>
      <c r="C76" s="64"/>
      <c r="D76" s="64"/>
      <c r="E76" s="59"/>
      <c r="F76" s="63"/>
      <c r="G76" s="84"/>
      <c r="H76" s="27"/>
    </row>
    <row r="77" spans="1:8" x14ac:dyDescent="0.4">
      <c r="A77" s="3"/>
      <c r="B77" s="59"/>
      <c r="C77" s="64"/>
      <c r="D77" s="64"/>
      <c r="E77" s="59"/>
      <c r="F77" s="63"/>
      <c r="G77" s="84"/>
      <c r="H77" s="27"/>
    </row>
    <row r="78" spans="1:8" x14ac:dyDescent="0.4">
      <c r="A78" s="3"/>
      <c r="B78" s="59"/>
      <c r="C78" s="64"/>
      <c r="D78" s="64"/>
      <c r="E78" s="59"/>
      <c r="F78" s="63"/>
      <c r="G78" s="84"/>
      <c r="H78" s="27"/>
    </row>
    <row r="79" spans="1:8" x14ac:dyDescent="0.4">
      <c r="A79" s="3"/>
      <c r="B79" s="59"/>
      <c r="C79" s="64"/>
      <c r="D79" s="64"/>
      <c r="E79" s="59"/>
      <c r="F79" s="63"/>
      <c r="G79" s="84"/>
      <c r="H79" s="27"/>
    </row>
    <row r="80" spans="1:8" x14ac:dyDescent="0.4">
      <c r="A80" s="3"/>
      <c r="B80" s="59"/>
      <c r="C80" s="64"/>
      <c r="D80" s="64"/>
      <c r="E80" s="59"/>
      <c r="F80" s="63"/>
      <c r="G80" s="84"/>
      <c r="H80" s="27"/>
    </row>
    <row r="81" spans="1:8" x14ac:dyDescent="0.4">
      <c r="A81" s="3"/>
      <c r="B81" s="59"/>
      <c r="C81" s="64"/>
      <c r="D81" s="64"/>
      <c r="E81" s="59"/>
      <c r="F81" s="63"/>
      <c r="G81" s="84"/>
      <c r="H81" s="27"/>
    </row>
    <row r="82" spans="1:8" x14ac:dyDescent="0.4">
      <c r="A82" s="3"/>
      <c r="B82" s="59"/>
      <c r="C82" s="64"/>
      <c r="D82" s="64"/>
      <c r="E82" s="59"/>
      <c r="F82" s="63"/>
      <c r="G82" s="84"/>
      <c r="H82" s="27"/>
    </row>
    <row r="83" spans="1:8" x14ac:dyDescent="0.4">
      <c r="A83" s="3"/>
      <c r="B83" s="59"/>
      <c r="C83" s="64"/>
      <c r="D83" s="64"/>
      <c r="E83" s="59"/>
      <c r="F83" s="63"/>
      <c r="G83" s="84"/>
      <c r="H83" s="27"/>
    </row>
    <row r="84" spans="1:8" x14ac:dyDescent="0.4">
      <c r="A84" s="3"/>
      <c r="B84" s="59"/>
      <c r="C84" s="64"/>
      <c r="D84" s="64"/>
      <c r="E84" s="59"/>
      <c r="F84" s="63"/>
      <c r="G84" s="84"/>
      <c r="H84" s="27"/>
    </row>
    <row r="85" spans="1:8" x14ac:dyDescent="0.4">
      <c r="A85" s="3"/>
      <c r="B85" s="59"/>
      <c r="C85" s="64"/>
      <c r="D85" s="64"/>
      <c r="E85" s="59"/>
      <c r="F85" s="63"/>
      <c r="G85" s="84"/>
      <c r="H85" s="27"/>
    </row>
    <row r="86" spans="1:8" x14ac:dyDescent="0.4">
      <c r="A86" s="3"/>
      <c r="B86" s="59"/>
      <c r="C86" s="64"/>
      <c r="D86" s="64"/>
      <c r="E86" s="59"/>
      <c r="F86" s="63"/>
      <c r="G86" s="84"/>
      <c r="H86" s="27"/>
    </row>
    <row r="87" spans="1:8" x14ac:dyDescent="0.4">
      <c r="A87" s="3"/>
      <c r="B87" s="59"/>
      <c r="C87" s="64"/>
      <c r="D87" s="64"/>
      <c r="E87" s="59"/>
      <c r="F87" s="63"/>
      <c r="G87" s="84"/>
      <c r="H87" s="27"/>
    </row>
    <row r="88" spans="1:8" x14ac:dyDescent="0.4">
      <c r="A88" s="3"/>
      <c r="B88" s="59"/>
      <c r="C88" s="64"/>
      <c r="D88" s="64"/>
      <c r="E88" s="59"/>
      <c r="F88" s="63"/>
      <c r="G88" s="84"/>
      <c r="H88" s="27"/>
    </row>
    <row r="89" spans="1:8" x14ac:dyDescent="0.4">
      <c r="A89" s="3"/>
      <c r="B89" s="59"/>
      <c r="C89" s="64"/>
      <c r="D89" s="64"/>
      <c r="E89" s="59"/>
      <c r="F89" s="63"/>
      <c r="G89" s="84"/>
      <c r="H89" s="27"/>
    </row>
    <row r="90" spans="1:8" x14ac:dyDescent="0.4">
      <c r="A90" s="3"/>
      <c r="B90" s="59"/>
      <c r="C90" s="64"/>
      <c r="D90" s="64"/>
      <c r="E90" s="59"/>
      <c r="F90" s="63"/>
      <c r="G90" s="84"/>
      <c r="H90" s="27"/>
    </row>
    <row r="91" spans="1:8" x14ac:dyDescent="0.4">
      <c r="A91" s="3"/>
      <c r="B91" s="59"/>
      <c r="C91" s="64"/>
      <c r="D91" s="64"/>
      <c r="E91" s="59"/>
      <c r="F91" s="63"/>
      <c r="G91" s="84"/>
      <c r="H91" s="27"/>
    </row>
    <row r="92" spans="1:8" x14ac:dyDescent="0.4">
      <c r="A92" s="3"/>
      <c r="B92" s="59"/>
      <c r="C92" s="64"/>
      <c r="D92" s="64"/>
      <c r="E92" s="59"/>
      <c r="F92" s="63"/>
      <c r="G92" s="84"/>
      <c r="H92" s="27"/>
    </row>
    <row r="93" spans="1:8" x14ac:dyDescent="0.4">
      <c r="A93" s="3"/>
      <c r="B93" s="59"/>
      <c r="C93" s="64"/>
      <c r="D93" s="64"/>
      <c r="E93" s="59"/>
      <c r="F93" s="63"/>
      <c r="G93" s="84"/>
      <c r="H93" s="27"/>
    </row>
    <row r="94" spans="1:8" x14ac:dyDescent="0.4">
      <c r="A94" s="3"/>
      <c r="B94" s="59"/>
      <c r="C94" s="64"/>
      <c r="D94" s="64"/>
      <c r="E94" s="59"/>
      <c r="F94" s="63"/>
      <c r="G94" s="84"/>
      <c r="H94" s="27"/>
    </row>
    <row r="95" spans="1:8" x14ac:dyDescent="0.4">
      <c r="A95" s="3"/>
      <c r="B95" s="59"/>
      <c r="C95" s="64"/>
      <c r="D95" s="64"/>
      <c r="E95" s="59"/>
      <c r="F95" s="63"/>
      <c r="G95" s="84"/>
      <c r="H95" s="27"/>
    </row>
    <row r="96" spans="1:8" x14ac:dyDescent="0.4">
      <c r="A96" s="3"/>
      <c r="B96" s="59"/>
      <c r="C96" s="64"/>
      <c r="D96" s="64"/>
      <c r="E96" s="59"/>
      <c r="F96" s="63"/>
      <c r="G96" s="84"/>
      <c r="H96" s="27"/>
    </row>
    <row r="97" spans="1:8" x14ac:dyDescent="0.4">
      <c r="A97" s="3"/>
      <c r="B97" s="59"/>
      <c r="C97" s="64"/>
      <c r="D97" s="64"/>
      <c r="E97" s="59"/>
      <c r="F97" s="63"/>
      <c r="G97" s="84"/>
      <c r="H97" s="27"/>
    </row>
    <row r="98" spans="1:8" x14ac:dyDescent="0.4">
      <c r="A98" s="3"/>
      <c r="B98" s="59"/>
      <c r="C98" s="64"/>
      <c r="D98" s="64"/>
      <c r="E98" s="59"/>
      <c r="F98" s="63"/>
      <c r="G98" s="84"/>
      <c r="H98" s="27"/>
    </row>
    <row r="99" spans="1:8" x14ac:dyDescent="0.4">
      <c r="A99" s="3"/>
      <c r="B99" s="59"/>
      <c r="C99" s="64"/>
      <c r="D99" s="64"/>
      <c r="E99" s="59"/>
      <c r="F99" s="63"/>
      <c r="G99" s="84"/>
      <c r="H99" s="27"/>
    </row>
    <row r="100" spans="1:8" x14ac:dyDescent="0.4">
      <c r="A100" s="3"/>
      <c r="B100" s="59"/>
      <c r="C100" s="64"/>
      <c r="D100" s="64"/>
      <c r="E100" s="59"/>
      <c r="F100" s="63"/>
      <c r="G100" s="84"/>
      <c r="H100" s="27"/>
    </row>
    <row r="101" spans="1:8" x14ac:dyDescent="0.4">
      <c r="A101" s="3"/>
      <c r="B101" s="59"/>
      <c r="C101" s="64"/>
      <c r="D101" s="64"/>
      <c r="E101" s="59"/>
      <c r="F101" s="63"/>
      <c r="G101" s="84"/>
      <c r="H101" s="27"/>
    </row>
    <row r="102" spans="1:8" x14ac:dyDescent="0.4">
      <c r="A102" s="3"/>
      <c r="B102" s="59"/>
      <c r="C102" s="64"/>
      <c r="D102" s="64"/>
      <c r="E102" s="59"/>
      <c r="F102" s="63"/>
      <c r="G102" s="84"/>
      <c r="H102" s="27"/>
    </row>
    <row r="103" spans="1:8" x14ac:dyDescent="0.4">
      <c r="A103" s="3"/>
      <c r="B103" s="59"/>
      <c r="C103" s="64"/>
      <c r="D103" s="64"/>
      <c r="E103" s="59"/>
      <c r="F103" s="63"/>
      <c r="G103" s="84"/>
      <c r="H103" s="27"/>
    </row>
    <row r="104" spans="1:8" x14ac:dyDescent="0.4">
      <c r="A104" s="3"/>
      <c r="B104" s="59"/>
      <c r="C104" s="64"/>
      <c r="D104" s="64"/>
      <c r="E104" s="59"/>
      <c r="F104" s="63"/>
      <c r="G104" s="84"/>
      <c r="H104" s="27"/>
    </row>
    <row r="105" spans="1:8" x14ac:dyDescent="0.4">
      <c r="A105" s="3"/>
      <c r="B105" s="59"/>
      <c r="C105" s="64"/>
      <c r="D105" s="64"/>
      <c r="E105" s="59"/>
      <c r="F105" s="63"/>
      <c r="G105" s="84"/>
      <c r="H105" s="27"/>
    </row>
    <row r="106" spans="1:8" x14ac:dyDescent="0.4">
      <c r="A106" s="54"/>
      <c r="B106" s="55"/>
      <c r="C106" s="56"/>
      <c r="D106" s="56"/>
      <c r="E106" s="55"/>
      <c r="F106" s="57"/>
      <c r="H106" s="27"/>
    </row>
    <row r="107" spans="1:8" x14ac:dyDescent="0.4">
      <c r="H107" s="27"/>
    </row>
    <row r="108" spans="1:8" x14ac:dyDescent="0.4">
      <c r="H108" s="27"/>
    </row>
    <row r="109" spans="1:8" x14ac:dyDescent="0.4">
      <c r="H109" s="27"/>
    </row>
    <row r="110" spans="1:8" x14ac:dyDescent="0.4">
      <c r="H110" s="27"/>
    </row>
    <row r="111" spans="1:8" x14ac:dyDescent="0.4">
      <c r="H111" s="27"/>
    </row>
    <row r="112" spans="1:8" x14ac:dyDescent="0.4">
      <c r="H112" s="27"/>
    </row>
    <row r="113" spans="8:8" x14ac:dyDescent="0.4">
      <c r="H113" s="27"/>
    </row>
    <row r="114" spans="8:8" x14ac:dyDescent="0.4">
      <c r="H114" s="27"/>
    </row>
    <row r="115" spans="8:8" x14ac:dyDescent="0.4">
      <c r="H115" s="27"/>
    </row>
    <row r="116" spans="8:8" x14ac:dyDescent="0.4">
      <c r="H116" s="27"/>
    </row>
    <row r="117" spans="8:8" x14ac:dyDescent="0.4">
      <c r="H117" s="27"/>
    </row>
    <row r="118" spans="8:8" x14ac:dyDescent="0.4">
      <c r="H118" s="27"/>
    </row>
    <row r="119" spans="8:8" x14ac:dyDescent="0.4">
      <c r="H119" s="27"/>
    </row>
    <row r="120" spans="8:8" x14ac:dyDescent="0.4">
      <c r="H120" s="27"/>
    </row>
    <row r="121" spans="8:8" x14ac:dyDescent="0.4">
      <c r="H121" s="27"/>
    </row>
    <row r="122" spans="8:8" x14ac:dyDescent="0.4">
      <c r="H122" s="27"/>
    </row>
    <row r="123" spans="8:8" x14ac:dyDescent="0.4">
      <c r="H123" s="27"/>
    </row>
    <row r="124" spans="8:8" x14ac:dyDescent="0.4">
      <c r="H124" s="27"/>
    </row>
    <row r="125" spans="8:8" x14ac:dyDescent="0.4">
      <c r="H125" s="27"/>
    </row>
    <row r="126" spans="8:8" x14ac:dyDescent="0.4">
      <c r="H126" s="27"/>
    </row>
    <row r="127" spans="8:8" x14ac:dyDescent="0.4">
      <c r="H127" s="27"/>
    </row>
    <row r="128" spans="8:8" x14ac:dyDescent="0.4">
      <c r="H128" s="27"/>
    </row>
    <row r="129" spans="8:8" x14ac:dyDescent="0.4">
      <c r="H129" s="27"/>
    </row>
    <row r="130" spans="8:8" x14ac:dyDescent="0.4">
      <c r="H130" s="27"/>
    </row>
    <row r="131" spans="8:8" x14ac:dyDescent="0.4">
      <c r="H131" s="27"/>
    </row>
    <row r="132" spans="8:8" x14ac:dyDescent="0.4">
      <c r="H132" s="27"/>
    </row>
    <row r="133" spans="8:8" x14ac:dyDescent="0.4">
      <c r="H133" s="27"/>
    </row>
    <row r="134" spans="8:8" x14ac:dyDescent="0.4">
      <c r="H134" s="27"/>
    </row>
    <row r="135" spans="8:8" x14ac:dyDescent="0.4">
      <c r="H135" s="27"/>
    </row>
    <row r="136" spans="8:8" x14ac:dyDescent="0.4">
      <c r="H136" s="27"/>
    </row>
    <row r="137" spans="8:8" x14ac:dyDescent="0.4">
      <c r="H137" s="27"/>
    </row>
    <row r="138" spans="8:8" x14ac:dyDescent="0.4">
      <c r="H138" s="27"/>
    </row>
    <row r="139" spans="8:8" x14ac:dyDescent="0.4">
      <c r="H139" s="27"/>
    </row>
    <row r="140" spans="8:8" x14ac:dyDescent="0.4">
      <c r="H140" s="27"/>
    </row>
    <row r="141" spans="8:8" x14ac:dyDescent="0.4">
      <c r="H141" s="27"/>
    </row>
    <row r="142" spans="8:8" x14ac:dyDescent="0.4">
      <c r="H142" s="27"/>
    </row>
    <row r="143" spans="8:8" x14ac:dyDescent="0.4">
      <c r="H143" s="27"/>
    </row>
    <row r="144" spans="8:8" x14ac:dyDescent="0.4">
      <c r="H144" s="27"/>
    </row>
    <row r="145" spans="8:8" x14ac:dyDescent="0.4">
      <c r="H145" s="27"/>
    </row>
    <row r="146" spans="8:8" x14ac:dyDescent="0.4">
      <c r="H146" s="27"/>
    </row>
    <row r="147" spans="8:8" x14ac:dyDescent="0.4">
      <c r="H147" s="27"/>
    </row>
    <row r="148" spans="8:8" x14ac:dyDescent="0.4">
      <c r="H148" s="27"/>
    </row>
  </sheetData>
  <mergeCells count="2">
    <mergeCell ref="B1:F1"/>
    <mergeCell ref="A2:F2"/>
  </mergeCells>
  <pageMargins left="0.16" right="0.15" top="0.34" bottom="0.61" header="0.5" footer="0.16"/>
  <pageSetup paperSize="9" scale="65" fitToHeight="3"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0"/>
  <sheetViews>
    <sheetView topLeftCell="A15" zoomScale="50" zoomScaleNormal="50" workbookViewId="0">
      <selection activeCell="C6" sqref="C6"/>
    </sheetView>
  </sheetViews>
  <sheetFormatPr defaultColWidth="8.81640625" defaultRowHeight="12.5" x14ac:dyDescent="0.25"/>
  <cols>
    <col min="1" max="1" width="15.81640625" customWidth="1"/>
    <col min="2" max="2" width="5.81640625" style="7" customWidth="1"/>
    <col min="3" max="3" width="27.453125" style="7" customWidth="1"/>
    <col min="4" max="4" width="74.7265625" style="7" customWidth="1"/>
    <col min="5" max="5" width="24.26953125" style="7" customWidth="1"/>
    <col min="6" max="6" width="26.81640625" style="7" customWidth="1"/>
  </cols>
  <sheetData>
    <row r="1" spans="1:6" ht="14.15" customHeight="1" thickBot="1" x14ac:dyDescent="0.3">
      <c r="A1" s="208" t="s">
        <v>89</v>
      </c>
      <c r="B1" s="209"/>
      <c r="C1" s="209"/>
      <c r="D1" s="209"/>
      <c r="E1" s="209"/>
      <c r="F1" s="209"/>
    </row>
    <row r="2" spans="1:6" ht="21" customHeight="1" thickBot="1" x14ac:dyDescent="0.3">
      <c r="A2" s="205" t="s">
        <v>90</v>
      </c>
      <c r="B2" s="206"/>
      <c r="C2" s="206"/>
      <c r="D2" s="206"/>
      <c r="E2" s="206"/>
      <c r="F2" s="207"/>
    </row>
    <row r="3" spans="1:6" s="1" customFormat="1" ht="37.4" customHeight="1" thickBot="1" x14ac:dyDescent="0.3">
      <c r="A3" s="78" t="s">
        <v>2</v>
      </c>
      <c r="B3" s="79" t="s">
        <v>91</v>
      </c>
      <c r="C3" s="80" t="s">
        <v>4</v>
      </c>
      <c r="D3" s="79" t="s">
        <v>92</v>
      </c>
      <c r="E3" s="81" t="s">
        <v>6</v>
      </c>
      <c r="F3" s="82" t="s">
        <v>7</v>
      </c>
    </row>
    <row r="4" spans="1:6" s="1" customFormat="1" ht="81" x14ac:dyDescent="0.25">
      <c r="A4" s="76" t="s">
        <v>93</v>
      </c>
      <c r="B4" s="48">
        <v>1</v>
      </c>
      <c r="C4" s="87" t="s">
        <v>94</v>
      </c>
      <c r="D4" s="165" t="s">
        <v>95</v>
      </c>
      <c r="E4" s="87" t="s">
        <v>96</v>
      </c>
      <c r="F4" s="77" t="s">
        <v>97</v>
      </c>
    </row>
    <row r="5" spans="1:6" s="1" customFormat="1" ht="54" x14ac:dyDescent="0.25">
      <c r="A5" s="66" t="s">
        <v>98</v>
      </c>
      <c r="B5" s="31">
        <v>2</v>
      </c>
      <c r="C5" s="47" t="s">
        <v>99</v>
      </c>
      <c r="D5" s="166" t="s">
        <v>100</v>
      </c>
      <c r="E5" s="47" t="s">
        <v>101</v>
      </c>
      <c r="F5" s="77" t="s">
        <v>97</v>
      </c>
    </row>
    <row r="6" spans="1:6" s="1" customFormat="1" ht="52.5" customHeight="1" x14ac:dyDescent="0.25">
      <c r="A6" s="66" t="s">
        <v>102</v>
      </c>
      <c r="B6" s="31">
        <v>3</v>
      </c>
      <c r="C6" s="47" t="s">
        <v>103</v>
      </c>
      <c r="D6" s="166" t="s">
        <v>104</v>
      </c>
      <c r="E6" s="47" t="s">
        <v>105</v>
      </c>
      <c r="F6" s="77" t="s">
        <v>97</v>
      </c>
    </row>
    <row r="7" spans="1:6" s="1" customFormat="1" ht="126" customHeight="1" x14ac:dyDescent="0.25">
      <c r="A7" s="66" t="s">
        <v>106</v>
      </c>
      <c r="B7" s="31">
        <v>4</v>
      </c>
      <c r="C7" s="47" t="s">
        <v>107</v>
      </c>
      <c r="D7" s="166" t="s">
        <v>108</v>
      </c>
      <c r="E7" s="47" t="s">
        <v>109</v>
      </c>
      <c r="F7" s="77" t="s">
        <v>97</v>
      </c>
    </row>
    <row r="8" spans="1:6" s="1" customFormat="1" ht="94.5" x14ac:dyDescent="0.25">
      <c r="A8" s="66" t="s">
        <v>110</v>
      </c>
      <c r="B8" s="31">
        <v>5</v>
      </c>
      <c r="C8" s="47" t="s">
        <v>111</v>
      </c>
      <c r="D8" s="166" t="s">
        <v>112</v>
      </c>
      <c r="E8" s="47" t="s">
        <v>113</v>
      </c>
      <c r="F8" s="77" t="s">
        <v>97</v>
      </c>
    </row>
    <row r="9" spans="1:6" s="1" customFormat="1" ht="147.75" customHeight="1" x14ac:dyDescent="0.25">
      <c r="A9" s="66" t="s">
        <v>114</v>
      </c>
      <c r="B9" s="31">
        <v>6</v>
      </c>
      <c r="C9" s="47" t="s">
        <v>115</v>
      </c>
      <c r="D9" s="166" t="s">
        <v>116</v>
      </c>
      <c r="E9" s="47" t="s">
        <v>117</v>
      </c>
      <c r="F9" s="77" t="s">
        <v>97</v>
      </c>
    </row>
    <row r="10" spans="1:6" s="1" customFormat="1" ht="94.5" x14ac:dyDescent="0.25">
      <c r="A10" s="66" t="s">
        <v>118</v>
      </c>
      <c r="B10" s="31">
        <v>7</v>
      </c>
      <c r="C10" s="47" t="s">
        <v>119</v>
      </c>
      <c r="D10" s="166" t="s">
        <v>120</v>
      </c>
      <c r="E10" s="47" t="s">
        <v>121</v>
      </c>
      <c r="F10" s="77" t="s">
        <v>97</v>
      </c>
    </row>
    <row r="11" spans="1:6" s="1" customFormat="1" ht="99.75" customHeight="1" x14ac:dyDescent="0.25">
      <c r="A11" s="66" t="s">
        <v>122</v>
      </c>
      <c r="B11" s="31">
        <v>8</v>
      </c>
      <c r="C11" s="47" t="s">
        <v>123</v>
      </c>
      <c r="D11" s="166" t="s">
        <v>124</v>
      </c>
      <c r="E11" s="47" t="s">
        <v>125</v>
      </c>
      <c r="F11" s="77" t="s">
        <v>97</v>
      </c>
    </row>
    <row r="12" spans="1:6" s="1" customFormat="1" ht="164.25" customHeight="1" x14ac:dyDescent="0.25">
      <c r="A12" s="66" t="s">
        <v>126</v>
      </c>
      <c r="B12" s="31">
        <v>9</v>
      </c>
      <c r="C12" s="47" t="s">
        <v>127</v>
      </c>
      <c r="D12" s="166" t="s">
        <v>128</v>
      </c>
      <c r="E12" s="47" t="s">
        <v>129</v>
      </c>
      <c r="F12" s="77" t="s">
        <v>97</v>
      </c>
    </row>
    <row r="13" spans="1:6" s="1" customFormat="1" ht="52.5" customHeight="1" x14ac:dyDescent="0.25">
      <c r="A13" s="66" t="s">
        <v>130</v>
      </c>
      <c r="B13" s="31">
        <v>10</v>
      </c>
      <c r="C13" s="47" t="s">
        <v>131</v>
      </c>
      <c r="D13" s="166" t="s">
        <v>132</v>
      </c>
      <c r="E13" s="47" t="s">
        <v>133</v>
      </c>
      <c r="F13" s="77" t="s">
        <v>97</v>
      </c>
    </row>
    <row r="14" spans="1:6" ht="135" x14ac:dyDescent="0.25">
      <c r="A14" s="66" t="s">
        <v>134</v>
      </c>
      <c r="B14" s="31">
        <v>11</v>
      </c>
      <c r="C14" s="47" t="s">
        <v>135</v>
      </c>
      <c r="D14" s="166" t="s">
        <v>136</v>
      </c>
      <c r="E14" s="47" t="s">
        <v>137</v>
      </c>
      <c r="F14" s="77" t="s">
        <v>97</v>
      </c>
    </row>
    <row r="15" spans="1:6" ht="12.75" customHeight="1" x14ac:dyDescent="0.25">
      <c r="A15" s="202" t="s">
        <v>138</v>
      </c>
      <c r="B15" s="203"/>
      <c r="C15" s="203"/>
      <c r="D15" s="203"/>
      <c r="E15" s="203"/>
      <c r="F15" s="204"/>
    </row>
    <row r="16" spans="1:6" ht="108" x14ac:dyDescent="0.25">
      <c r="A16" s="88" t="s">
        <v>139</v>
      </c>
      <c r="B16" s="48">
        <v>1</v>
      </c>
      <c r="C16" s="87" t="s">
        <v>140</v>
      </c>
      <c r="D16" s="165" t="s">
        <v>141</v>
      </c>
      <c r="E16" s="87" t="s">
        <v>142</v>
      </c>
      <c r="F16" s="77" t="s">
        <v>97</v>
      </c>
    </row>
    <row r="17" spans="1:6" ht="121.5" x14ac:dyDescent="0.25">
      <c r="A17" s="85" t="s">
        <v>143</v>
      </c>
      <c r="B17" s="31">
        <v>2</v>
      </c>
      <c r="C17" s="164" t="s">
        <v>144</v>
      </c>
      <c r="D17" s="166" t="s">
        <v>145</v>
      </c>
      <c r="E17" s="47" t="s">
        <v>146</v>
      </c>
      <c r="F17" s="77" t="s">
        <v>97</v>
      </c>
    </row>
    <row r="18" spans="1:6" ht="13.5" x14ac:dyDescent="0.25">
      <c r="A18" s="85"/>
      <c r="B18" s="31"/>
      <c r="C18" s="31"/>
      <c r="D18" s="31"/>
      <c r="E18" s="31"/>
      <c r="F18" s="67"/>
    </row>
    <row r="19" spans="1:6" ht="13.5" x14ac:dyDescent="0.25">
      <c r="A19" s="85"/>
      <c r="B19" s="31"/>
      <c r="C19" s="31"/>
      <c r="D19" s="31"/>
      <c r="E19" s="31"/>
      <c r="F19" s="67"/>
    </row>
    <row r="20" spans="1:6" ht="30.75" customHeight="1" x14ac:dyDescent="0.25">
      <c r="A20" s="86"/>
      <c r="B20" s="68"/>
      <c r="C20" s="68"/>
      <c r="D20" s="68"/>
      <c r="E20" s="68"/>
      <c r="F20" s="69"/>
    </row>
  </sheetData>
  <mergeCells count="3">
    <mergeCell ref="A15:F15"/>
    <mergeCell ref="A2:F2"/>
    <mergeCell ref="A1:F1"/>
  </mergeCells>
  <pageMargins left="0.16" right="0.17" top="0.16" bottom="0.17" header="0.5" footer="0.5"/>
  <pageSetup paperSize="9" scale="55"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16"/>
  <sheetViews>
    <sheetView topLeftCell="A6" zoomScale="50" zoomScaleNormal="50" workbookViewId="0">
      <selection activeCell="A15" sqref="A15"/>
    </sheetView>
  </sheetViews>
  <sheetFormatPr defaultColWidth="9.1796875" defaultRowHeight="20" x14ac:dyDescent="0.4"/>
  <cols>
    <col min="1" max="1" width="12.7265625" style="2" customWidth="1"/>
    <col min="2" max="2" width="3.453125" style="11" bestFit="1" customWidth="1"/>
    <col min="3" max="3" width="32.81640625" style="12" customWidth="1"/>
    <col min="4" max="4" width="63.81640625" style="12" customWidth="1"/>
    <col min="5" max="5" width="21" style="12" customWidth="1"/>
    <col min="6" max="6" width="30.54296875" style="12" customWidth="1"/>
    <col min="7" max="16384" width="9.1796875" style="2"/>
  </cols>
  <sheetData>
    <row r="1" spans="1:52" ht="20.5" thickBot="1" x14ac:dyDescent="0.45">
      <c r="B1" s="210" t="s">
        <v>147</v>
      </c>
      <c r="C1" s="211"/>
      <c r="D1" s="211"/>
      <c r="E1" s="211"/>
      <c r="F1" s="211"/>
    </row>
    <row r="2" spans="1:52" s="4" customFormat="1" ht="27" x14ac:dyDescent="0.25">
      <c r="A2" s="78" t="s">
        <v>2</v>
      </c>
      <c r="B2" s="79" t="s">
        <v>91</v>
      </c>
      <c r="C2" s="80" t="s">
        <v>4</v>
      </c>
      <c r="D2" s="79" t="s">
        <v>5</v>
      </c>
      <c r="E2" s="81" t="s">
        <v>6</v>
      </c>
      <c r="F2" s="82" t="s">
        <v>7</v>
      </c>
    </row>
    <row r="3" spans="1:52" s="5" customFormat="1" ht="27" x14ac:dyDescent="0.25">
      <c r="A3" s="91" t="s">
        <v>148</v>
      </c>
      <c r="B3" s="31">
        <v>1</v>
      </c>
      <c r="C3" s="50" t="s">
        <v>149</v>
      </c>
      <c r="D3" s="31" t="s">
        <v>150</v>
      </c>
      <c r="E3" s="31" t="s">
        <v>151</v>
      </c>
      <c r="F3" s="67" t="s">
        <v>152</v>
      </c>
    </row>
    <row r="4" spans="1:52" s="5" customFormat="1" ht="27" x14ac:dyDescent="0.25">
      <c r="A4" s="92" t="s">
        <v>153</v>
      </c>
      <c r="B4" s="45">
        <v>2</v>
      </c>
      <c r="C4" s="90" t="s">
        <v>154</v>
      </c>
      <c r="D4" s="45" t="s">
        <v>155</v>
      </c>
      <c r="E4" s="45" t="s">
        <v>156</v>
      </c>
      <c r="F4" s="72" t="s">
        <v>152</v>
      </c>
    </row>
    <row r="5" spans="1:52" s="5" customFormat="1" ht="27" x14ac:dyDescent="0.25">
      <c r="A5" s="93" t="s">
        <v>157</v>
      </c>
      <c r="B5" s="48">
        <v>3</v>
      </c>
      <c r="C5" s="48" t="s">
        <v>158</v>
      </c>
      <c r="D5" s="48" t="s">
        <v>159</v>
      </c>
      <c r="E5" s="48" t="s">
        <v>160</v>
      </c>
      <c r="F5" s="77" t="s">
        <v>152</v>
      </c>
    </row>
    <row r="6" spans="1:52" customFormat="1" ht="27" x14ac:dyDescent="0.25">
      <c r="A6" s="94" t="s">
        <v>161</v>
      </c>
      <c r="B6" s="31">
        <v>4</v>
      </c>
      <c r="C6" s="31" t="s">
        <v>162</v>
      </c>
      <c r="D6" s="31" t="s">
        <v>163</v>
      </c>
      <c r="E6" s="31" t="s">
        <v>164</v>
      </c>
      <c r="F6" s="67" t="s">
        <v>152</v>
      </c>
    </row>
    <row r="7" spans="1:52" customFormat="1" ht="27" x14ac:dyDescent="0.25">
      <c r="A7" s="92" t="s">
        <v>165</v>
      </c>
      <c r="B7" s="45">
        <v>5</v>
      </c>
      <c r="C7" s="45" t="s">
        <v>166</v>
      </c>
      <c r="D7" s="45" t="s">
        <v>167</v>
      </c>
      <c r="E7" s="45" t="s">
        <v>168</v>
      </c>
      <c r="F7" s="72" t="s">
        <v>152</v>
      </c>
    </row>
    <row r="8" spans="1:52" customFormat="1" ht="27" x14ac:dyDescent="0.25">
      <c r="A8" s="92" t="s">
        <v>169</v>
      </c>
      <c r="B8" s="45">
        <v>6</v>
      </c>
      <c r="C8" s="45" t="s">
        <v>170</v>
      </c>
      <c r="D8" s="45" t="s">
        <v>171</v>
      </c>
      <c r="E8" s="45" t="s">
        <v>172</v>
      </c>
      <c r="F8" s="72" t="s">
        <v>152</v>
      </c>
    </row>
    <row r="9" spans="1:52" customFormat="1" ht="27" x14ac:dyDescent="0.25">
      <c r="A9" s="92" t="s">
        <v>173</v>
      </c>
      <c r="B9" s="45">
        <v>7</v>
      </c>
      <c r="C9" s="45" t="s">
        <v>174</v>
      </c>
      <c r="D9" s="45" t="s">
        <v>175</v>
      </c>
      <c r="E9" s="45" t="s">
        <v>176</v>
      </c>
      <c r="F9" s="72" t="s">
        <v>152</v>
      </c>
    </row>
    <row r="10" spans="1:52" customFormat="1" ht="12.5" x14ac:dyDescent="0.25">
      <c r="A10" s="212" t="s">
        <v>138</v>
      </c>
      <c r="B10" s="213"/>
      <c r="C10" s="213"/>
      <c r="D10" s="213"/>
      <c r="E10" s="213"/>
      <c r="F10" s="213"/>
    </row>
    <row r="11" spans="1:52" s="51" customFormat="1" ht="20.25" customHeight="1" x14ac:dyDescent="0.25">
      <c r="A11" s="93" t="s">
        <v>177</v>
      </c>
      <c r="B11" s="48">
        <v>1</v>
      </c>
      <c r="C11" s="48" t="s">
        <v>178</v>
      </c>
      <c r="D11" s="48" t="s">
        <v>179</v>
      </c>
      <c r="E11" s="48" t="s">
        <v>180</v>
      </c>
      <c r="F11" s="72" t="s">
        <v>152</v>
      </c>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77"/>
      <c r="AI11" s="177"/>
      <c r="AJ11" s="177"/>
      <c r="AK11" s="177"/>
      <c r="AL11" s="177"/>
      <c r="AM11" s="178"/>
      <c r="AN11" s="178"/>
      <c r="AO11" s="178"/>
      <c r="AP11" s="178"/>
      <c r="AQ11" s="178"/>
      <c r="AR11" s="178"/>
      <c r="AS11" s="178"/>
      <c r="AT11" s="178"/>
      <c r="AU11" s="178"/>
      <c r="AV11" s="178"/>
      <c r="AW11" s="178"/>
      <c r="AX11" s="178"/>
      <c r="AY11" s="178"/>
      <c r="AZ11" s="89"/>
    </row>
    <row r="12" spans="1:52" customFormat="1" ht="40.5" x14ac:dyDescent="0.25">
      <c r="A12" s="93" t="s">
        <v>181</v>
      </c>
      <c r="B12" s="31">
        <v>2</v>
      </c>
      <c r="C12" s="31" t="s">
        <v>182</v>
      </c>
      <c r="D12" s="31" t="s">
        <v>183</v>
      </c>
      <c r="E12" s="67" t="s">
        <v>184</v>
      </c>
      <c r="F12" s="72" t="s">
        <v>152</v>
      </c>
    </row>
    <row r="13" spans="1:52" customFormat="1" ht="27" x14ac:dyDescent="0.25">
      <c r="A13" s="94" t="s">
        <v>185</v>
      </c>
      <c r="B13" s="31">
        <v>3</v>
      </c>
      <c r="C13" s="31" t="s">
        <v>186</v>
      </c>
      <c r="D13" s="31" t="s">
        <v>187</v>
      </c>
      <c r="E13" s="31" t="s">
        <v>188</v>
      </c>
      <c r="F13" s="72" t="s">
        <v>152</v>
      </c>
    </row>
    <row r="14" spans="1:52" customFormat="1" ht="27" x14ac:dyDescent="0.25">
      <c r="A14" s="94" t="s">
        <v>189</v>
      </c>
      <c r="B14" s="31">
        <v>4</v>
      </c>
      <c r="C14" s="31" t="s">
        <v>190</v>
      </c>
      <c r="D14" s="31" t="s">
        <v>191</v>
      </c>
      <c r="E14" s="31" t="s">
        <v>192</v>
      </c>
      <c r="F14" s="67" t="s">
        <v>152</v>
      </c>
    </row>
    <row r="15" spans="1:52" customFormat="1" ht="27" x14ac:dyDescent="0.25">
      <c r="A15" s="94" t="s">
        <v>193</v>
      </c>
      <c r="B15" s="31">
        <v>5</v>
      </c>
      <c r="C15" s="31" t="s">
        <v>194</v>
      </c>
      <c r="D15" s="31" t="s">
        <v>195</v>
      </c>
      <c r="E15" s="31" t="s">
        <v>196</v>
      </c>
      <c r="F15" s="67" t="s">
        <v>152</v>
      </c>
    </row>
    <row r="16" spans="1:52" customFormat="1" x14ac:dyDescent="0.4">
      <c r="A16" s="2"/>
      <c r="B16" s="11"/>
      <c r="C16" s="12"/>
      <c r="D16" s="12"/>
      <c r="E16" s="12"/>
      <c r="F16" s="12"/>
    </row>
  </sheetData>
  <mergeCells count="2">
    <mergeCell ref="B1:F1"/>
    <mergeCell ref="A10:F10"/>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3"/>
  <sheetViews>
    <sheetView topLeftCell="A20" zoomScale="50" zoomScaleNormal="50" workbookViewId="0">
      <selection activeCell="C25" sqref="C25"/>
    </sheetView>
  </sheetViews>
  <sheetFormatPr defaultColWidth="33.453125" defaultRowHeight="20" x14ac:dyDescent="0.4"/>
  <cols>
    <col min="1" max="1" width="19.26953125" style="3" customWidth="1"/>
    <col min="2" max="2" width="6.453125" style="8" customWidth="1"/>
    <col min="3" max="3" width="32.54296875" style="8" customWidth="1"/>
    <col min="4" max="4" width="72.54296875" style="8" customWidth="1"/>
    <col min="5" max="5" width="22.7265625" style="9" customWidth="1"/>
    <col min="6" max="6" width="28.7265625" style="10" customWidth="1"/>
    <col min="7" max="16384" width="33.453125" style="3"/>
  </cols>
  <sheetData>
    <row r="1" spans="1:6" s="2" customFormat="1" ht="20.5" thickBot="1" x14ac:dyDescent="0.45">
      <c r="B1" s="214" t="s">
        <v>197</v>
      </c>
      <c r="C1" s="214"/>
      <c r="D1" s="214"/>
      <c r="E1" s="214"/>
      <c r="F1" s="214"/>
    </row>
    <row r="2" spans="1:6" s="2" customFormat="1" ht="20.149999999999999" customHeight="1" thickBot="1" x14ac:dyDescent="0.45">
      <c r="A2" s="218" t="s">
        <v>90</v>
      </c>
      <c r="B2" s="219"/>
      <c r="C2" s="219"/>
      <c r="D2" s="219"/>
      <c r="E2" s="219"/>
      <c r="F2" s="217"/>
    </row>
    <row r="3" spans="1:6" ht="27.5" thickBot="1" x14ac:dyDescent="0.45">
      <c r="A3" s="78" t="s">
        <v>2</v>
      </c>
      <c r="B3" s="98" t="s">
        <v>91</v>
      </c>
      <c r="C3" s="81" t="s">
        <v>4</v>
      </c>
      <c r="D3" s="82" t="s">
        <v>92</v>
      </c>
      <c r="E3" s="81" t="s">
        <v>6</v>
      </c>
      <c r="F3" s="82" t="s">
        <v>7</v>
      </c>
    </row>
    <row r="4" spans="1:6" ht="67.5" x14ac:dyDescent="0.4">
      <c r="A4" s="96" t="s">
        <v>198</v>
      </c>
      <c r="B4" s="48">
        <v>1</v>
      </c>
      <c r="C4" s="48" t="s">
        <v>199</v>
      </c>
      <c r="D4" s="179" t="s">
        <v>200</v>
      </c>
      <c r="E4" s="97" t="s">
        <v>201</v>
      </c>
      <c r="F4" s="77" t="s">
        <v>202</v>
      </c>
    </row>
    <row r="5" spans="1:6" ht="108" x14ac:dyDescent="0.4">
      <c r="A5" s="95" t="s">
        <v>203</v>
      </c>
      <c r="B5" s="31">
        <v>2</v>
      </c>
      <c r="C5" s="31" t="s">
        <v>204</v>
      </c>
      <c r="D5" s="31" t="s">
        <v>205</v>
      </c>
      <c r="E5" s="43" t="s">
        <v>206</v>
      </c>
      <c r="F5" s="67" t="s">
        <v>202</v>
      </c>
    </row>
    <row r="6" spans="1:6" ht="54" x14ac:dyDescent="0.4">
      <c r="A6" s="95" t="s">
        <v>207</v>
      </c>
      <c r="B6" s="31">
        <v>3</v>
      </c>
      <c r="C6" s="31" t="s">
        <v>208</v>
      </c>
      <c r="D6" s="31" t="s">
        <v>209</v>
      </c>
      <c r="E6" s="43" t="s">
        <v>210</v>
      </c>
      <c r="F6" s="67" t="s">
        <v>202</v>
      </c>
    </row>
    <row r="7" spans="1:6" ht="94.5" x14ac:dyDescent="0.4">
      <c r="A7" s="95" t="s">
        <v>211</v>
      </c>
      <c r="B7" s="31">
        <v>4</v>
      </c>
      <c r="C7" s="31" t="s">
        <v>212</v>
      </c>
      <c r="D7" s="31" t="s">
        <v>213</v>
      </c>
      <c r="E7" s="43" t="s">
        <v>214</v>
      </c>
      <c r="F7" s="67" t="s">
        <v>202</v>
      </c>
    </row>
    <row r="8" spans="1:6" ht="94.5" x14ac:dyDescent="0.4">
      <c r="A8" s="95" t="s">
        <v>215</v>
      </c>
      <c r="B8" s="31">
        <v>5</v>
      </c>
      <c r="C8" s="31" t="s">
        <v>216</v>
      </c>
      <c r="D8" s="31" t="s">
        <v>217</v>
      </c>
      <c r="E8" s="43" t="s">
        <v>218</v>
      </c>
      <c r="F8" s="67" t="s">
        <v>202</v>
      </c>
    </row>
    <row r="9" spans="1:6" ht="121.5" x14ac:dyDescent="0.4">
      <c r="A9" s="95" t="s">
        <v>219</v>
      </c>
      <c r="B9" s="31">
        <v>6</v>
      </c>
      <c r="C9" s="31" t="s">
        <v>220</v>
      </c>
      <c r="D9" s="31" t="s">
        <v>221</v>
      </c>
      <c r="E9" s="43" t="s">
        <v>222</v>
      </c>
      <c r="F9" s="67" t="s">
        <v>202</v>
      </c>
    </row>
    <row r="10" spans="1:6" ht="135" x14ac:dyDescent="0.4">
      <c r="A10" s="95" t="s">
        <v>223</v>
      </c>
      <c r="B10" s="31">
        <v>7</v>
      </c>
      <c r="C10" s="31" t="s">
        <v>224</v>
      </c>
      <c r="D10" s="31" t="s">
        <v>225</v>
      </c>
      <c r="E10" s="43" t="s">
        <v>226</v>
      </c>
      <c r="F10" s="67" t="s">
        <v>202</v>
      </c>
    </row>
    <row r="11" spans="1:6" ht="108" x14ac:dyDescent="0.4">
      <c r="A11" s="95" t="s">
        <v>227</v>
      </c>
      <c r="B11" s="31">
        <v>8</v>
      </c>
      <c r="C11" s="31" t="s">
        <v>228</v>
      </c>
      <c r="D11" s="31" t="s">
        <v>229</v>
      </c>
      <c r="E11" s="43" t="s">
        <v>230</v>
      </c>
      <c r="F11" s="67" t="s">
        <v>202</v>
      </c>
    </row>
    <row r="12" spans="1:6" ht="270" x14ac:dyDescent="0.4">
      <c r="A12" s="95" t="s">
        <v>231</v>
      </c>
      <c r="B12" s="31">
        <v>9</v>
      </c>
      <c r="C12" s="31" t="s">
        <v>232</v>
      </c>
      <c r="D12" s="31" t="s">
        <v>233</v>
      </c>
      <c r="E12" s="43" t="s">
        <v>234</v>
      </c>
      <c r="F12" s="67" t="s">
        <v>202</v>
      </c>
    </row>
    <row r="13" spans="1:6" ht="81" x14ac:dyDescent="0.4">
      <c r="A13" s="95" t="s">
        <v>235</v>
      </c>
      <c r="B13" s="31">
        <v>10</v>
      </c>
      <c r="C13" s="31" t="s">
        <v>236</v>
      </c>
      <c r="D13" s="31" t="s">
        <v>237</v>
      </c>
      <c r="E13" s="43" t="s">
        <v>238</v>
      </c>
      <c r="F13" s="67" t="s">
        <v>202</v>
      </c>
    </row>
    <row r="14" spans="1:6" ht="108" x14ac:dyDescent="0.4">
      <c r="A14" s="95" t="s">
        <v>239</v>
      </c>
      <c r="B14" s="31">
        <v>11</v>
      </c>
      <c r="C14" s="31" t="s">
        <v>240</v>
      </c>
      <c r="D14" s="31" t="s">
        <v>241</v>
      </c>
      <c r="E14" s="42" t="s">
        <v>242</v>
      </c>
      <c r="F14" s="67" t="s">
        <v>202</v>
      </c>
    </row>
    <row r="15" spans="1:6" x14ac:dyDescent="0.4">
      <c r="A15" s="215" t="s">
        <v>243</v>
      </c>
      <c r="B15" s="216"/>
      <c r="C15" s="216"/>
      <c r="D15" s="216"/>
      <c r="E15" s="216"/>
      <c r="F15" s="217"/>
    </row>
    <row r="16" spans="1:6" ht="90" customHeight="1" x14ac:dyDescent="0.4">
      <c r="A16" s="95" t="s">
        <v>244</v>
      </c>
      <c r="B16" s="31">
        <v>1</v>
      </c>
      <c r="C16" s="31" t="s">
        <v>245</v>
      </c>
      <c r="D16" s="31" t="s">
        <v>246</v>
      </c>
      <c r="E16" s="42" t="s">
        <v>247</v>
      </c>
      <c r="F16" s="67" t="s">
        <v>202</v>
      </c>
    </row>
    <row r="17" spans="1:6" s="22" customFormat="1" ht="20.5" customHeight="1" x14ac:dyDescent="0.4">
      <c r="A17" s="202" t="s">
        <v>248</v>
      </c>
      <c r="B17" s="219"/>
      <c r="C17" s="219"/>
      <c r="D17" s="219"/>
      <c r="E17" s="219"/>
      <c r="F17" s="217"/>
    </row>
    <row r="18" spans="1:6" ht="160.5" customHeight="1" x14ac:dyDescent="0.4">
      <c r="A18" s="96" t="s">
        <v>249</v>
      </c>
      <c r="B18" s="48">
        <v>1</v>
      </c>
      <c r="C18" s="48" t="s">
        <v>250</v>
      </c>
      <c r="D18" s="48" t="s">
        <v>251</v>
      </c>
      <c r="E18" s="48" t="s">
        <v>252</v>
      </c>
      <c r="F18" s="77" t="s">
        <v>202</v>
      </c>
    </row>
    <row r="19" spans="1:6" ht="135" x14ac:dyDescent="0.4">
      <c r="A19" s="95" t="s">
        <v>253</v>
      </c>
      <c r="B19" s="31">
        <v>2</v>
      </c>
      <c r="C19" s="31" t="s">
        <v>254</v>
      </c>
      <c r="D19" s="31" t="s">
        <v>255</v>
      </c>
      <c r="E19" s="44" t="s">
        <v>256</v>
      </c>
      <c r="F19" s="67" t="s">
        <v>202</v>
      </c>
    </row>
    <row r="20" spans="1:6" ht="121.5" x14ac:dyDescent="0.4">
      <c r="A20" s="95" t="s">
        <v>257</v>
      </c>
      <c r="B20" s="31">
        <v>3</v>
      </c>
      <c r="C20" s="31" t="s">
        <v>258</v>
      </c>
      <c r="D20" s="31" t="s">
        <v>259</v>
      </c>
      <c r="E20" s="44" t="s">
        <v>260</v>
      </c>
      <c r="F20" s="67" t="s">
        <v>202</v>
      </c>
    </row>
    <row r="21" spans="1:6" ht="175.5" x14ac:dyDescent="0.4">
      <c r="A21" s="95" t="s">
        <v>261</v>
      </c>
      <c r="B21" s="31">
        <v>4</v>
      </c>
      <c r="C21" s="31" t="s">
        <v>262</v>
      </c>
      <c r="D21" s="31" t="s">
        <v>263</v>
      </c>
      <c r="E21" s="44" t="s">
        <v>264</v>
      </c>
      <c r="F21" s="67" t="s">
        <v>202</v>
      </c>
    </row>
    <row r="22" spans="1:6" ht="20.5" thickBot="1" x14ac:dyDescent="0.45">
      <c r="A22" s="215" t="s">
        <v>243</v>
      </c>
      <c r="B22" s="216"/>
      <c r="C22" s="216"/>
      <c r="D22" s="216"/>
      <c r="E22" s="216"/>
      <c r="F22" s="217"/>
    </row>
    <row r="23" spans="1:6" ht="62.5" x14ac:dyDescent="0.4">
      <c r="A23" s="99" t="s">
        <v>265</v>
      </c>
      <c r="B23" s="48">
        <v>1</v>
      </c>
      <c r="C23" s="100" t="s">
        <v>266</v>
      </c>
      <c r="D23" s="101" t="s">
        <v>267</v>
      </c>
      <c r="E23" s="101" t="s">
        <v>268</v>
      </c>
      <c r="F23" s="77" t="s">
        <v>202</v>
      </c>
    </row>
  </sheetData>
  <mergeCells count="5">
    <mergeCell ref="B1:F1"/>
    <mergeCell ref="A22:F22"/>
    <mergeCell ref="A2:F2"/>
    <mergeCell ref="A17:F17"/>
    <mergeCell ref="A15:F15"/>
  </mergeCells>
  <pageMargins left="0.16" right="0.15" top="0.34" bottom="0.61" header="0.5" footer="0.16"/>
  <pageSetup paperSize="9" scale="60" fitToHeight="0"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2"/>
  <sheetViews>
    <sheetView topLeftCell="A10" zoomScaleNormal="100" workbookViewId="0">
      <selection activeCell="D8" sqref="D8"/>
    </sheetView>
  </sheetViews>
  <sheetFormatPr defaultColWidth="9.1796875" defaultRowHeight="12.5" x14ac:dyDescent="0.25"/>
  <cols>
    <col min="1" max="1" width="16.1796875" customWidth="1"/>
    <col min="2" max="2" width="6.453125" style="5" customWidth="1"/>
    <col min="3" max="3" width="23.81640625" customWidth="1"/>
    <col min="4" max="4" width="74.453125" style="6" customWidth="1"/>
    <col min="5" max="5" width="19.1796875" customWidth="1"/>
    <col min="6" max="6" width="30" customWidth="1"/>
  </cols>
  <sheetData>
    <row r="1" spans="1:7" ht="15" customHeight="1" thickBot="1" x14ac:dyDescent="0.3">
      <c r="A1" s="228" t="s">
        <v>269</v>
      </c>
      <c r="B1" s="229"/>
      <c r="C1" s="229"/>
      <c r="D1" s="229"/>
      <c r="E1" s="229"/>
      <c r="F1" s="229"/>
      <c r="G1" s="229"/>
    </row>
    <row r="2" spans="1:7" s="21" customFormat="1" ht="21.75" customHeight="1" thickBot="1" x14ac:dyDescent="0.35">
      <c r="A2" s="223" t="s">
        <v>90</v>
      </c>
      <c r="B2" s="224"/>
      <c r="C2" s="224"/>
      <c r="D2" s="224"/>
      <c r="E2" s="224"/>
      <c r="F2" s="225"/>
      <c r="G2" s="34"/>
    </row>
    <row r="3" spans="1:7" s="21" customFormat="1" ht="27.5" thickBot="1" x14ac:dyDescent="0.35">
      <c r="A3" s="78" t="s">
        <v>2</v>
      </c>
      <c r="B3" s="79" t="s">
        <v>3</v>
      </c>
      <c r="C3" s="80" t="s">
        <v>4</v>
      </c>
      <c r="D3" s="79" t="s">
        <v>5</v>
      </c>
      <c r="E3" s="81" t="s">
        <v>6</v>
      </c>
      <c r="F3" s="82" t="s">
        <v>7</v>
      </c>
      <c r="G3" s="34"/>
    </row>
    <row r="4" spans="1:7" ht="52" x14ac:dyDescent="0.3">
      <c r="A4" s="180" t="s">
        <v>270</v>
      </c>
      <c r="B4" s="83">
        <v>1</v>
      </c>
      <c r="C4" s="181" t="s">
        <v>271</v>
      </c>
      <c r="D4" s="182" t="s">
        <v>272</v>
      </c>
      <c r="E4" s="183" t="s">
        <v>273</v>
      </c>
      <c r="F4" s="102" t="s">
        <v>274</v>
      </c>
      <c r="G4" s="30"/>
    </row>
    <row r="5" spans="1:7" ht="78" x14ac:dyDescent="0.3">
      <c r="A5" s="180" t="s">
        <v>275</v>
      </c>
      <c r="B5" s="83">
        <v>2</v>
      </c>
      <c r="C5" s="181" t="s">
        <v>276</v>
      </c>
      <c r="D5" s="182" t="s">
        <v>277</v>
      </c>
      <c r="E5" s="183" t="s">
        <v>278</v>
      </c>
      <c r="F5" s="102" t="s">
        <v>274</v>
      </c>
      <c r="G5" s="30"/>
    </row>
    <row r="6" spans="1:7" ht="52" x14ac:dyDescent="0.3">
      <c r="A6" s="180" t="s">
        <v>279</v>
      </c>
      <c r="B6" s="83">
        <v>3</v>
      </c>
      <c r="C6" s="181" t="s">
        <v>280</v>
      </c>
      <c r="D6" s="182" t="s">
        <v>281</v>
      </c>
      <c r="E6" s="183" t="s">
        <v>282</v>
      </c>
      <c r="F6" s="102" t="s">
        <v>274</v>
      </c>
      <c r="G6" s="30"/>
    </row>
    <row r="7" spans="1:7" ht="39" x14ac:dyDescent="0.3">
      <c r="A7" s="180" t="s">
        <v>283</v>
      </c>
      <c r="B7" s="83">
        <v>4</v>
      </c>
      <c r="C7" s="181" t="s">
        <v>284</v>
      </c>
      <c r="D7" s="182" t="s">
        <v>285</v>
      </c>
      <c r="E7" s="183" t="s">
        <v>286</v>
      </c>
      <c r="F7" s="102" t="s">
        <v>274</v>
      </c>
      <c r="G7" s="30"/>
    </row>
    <row r="8" spans="1:7" ht="78" x14ac:dyDescent="0.3">
      <c r="A8" s="180" t="s">
        <v>287</v>
      </c>
      <c r="B8" s="83">
        <v>5</v>
      </c>
      <c r="C8" s="181" t="s">
        <v>288</v>
      </c>
      <c r="D8" s="182" t="s">
        <v>289</v>
      </c>
      <c r="E8" s="183" t="s">
        <v>290</v>
      </c>
      <c r="F8" s="102" t="s">
        <v>274</v>
      </c>
      <c r="G8" s="30"/>
    </row>
    <row r="9" spans="1:7" ht="65" x14ac:dyDescent="0.3">
      <c r="A9" s="180" t="s">
        <v>291</v>
      </c>
      <c r="B9" s="83">
        <v>6</v>
      </c>
      <c r="C9" s="181" t="s">
        <v>292</v>
      </c>
      <c r="D9" s="182" t="s">
        <v>293</v>
      </c>
      <c r="E9" s="183" t="s">
        <v>294</v>
      </c>
      <c r="F9" s="102" t="s">
        <v>274</v>
      </c>
      <c r="G9" s="30"/>
    </row>
    <row r="10" spans="1:7" ht="26" x14ac:dyDescent="0.3">
      <c r="A10" s="184" t="s">
        <v>295</v>
      </c>
      <c r="B10" s="83">
        <v>7</v>
      </c>
      <c r="C10" s="181" t="s">
        <v>296</v>
      </c>
      <c r="D10" s="182" t="s">
        <v>297</v>
      </c>
      <c r="E10" s="183" t="s">
        <v>298</v>
      </c>
      <c r="F10" s="102" t="s">
        <v>274</v>
      </c>
      <c r="G10" s="30"/>
    </row>
    <row r="11" spans="1:7" ht="65.5" thickBot="1" x14ac:dyDescent="0.35">
      <c r="A11" s="180" t="s">
        <v>299</v>
      </c>
      <c r="B11" s="20">
        <v>8</v>
      </c>
      <c r="C11" s="181" t="s">
        <v>300</v>
      </c>
      <c r="D11" s="182" t="s">
        <v>301</v>
      </c>
      <c r="E11" s="183" t="s">
        <v>302</v>
      </c>
      <c r="F11" s="102" t="s">
        <v>274</v>
      </c>
      <c r="G11" s="30"/>
    </row>
    <row r="12" spans="1:7" ht="14" thickBot="1" x14ac:dyDescent="0.35">
      <c r="A12" s="220" t="s">
        <v>1</v>
      </c>
      <c r="B12" s="221"/>
      <c r="C12" s="221"/>
      <c r="D12" s="221"/>
      <c r="E12" s="221"/>
      <c r="F12" s="222"/>
      <c r="G12" s="30"/>
    </row>
    <row r="13" spans="1:7" ht="65" x14ac:dyDescent="0.3">
      <c r="A13" s="180" t="s">
        <v>303</v>
      </c>
      <c r="B13" s="83">
        <v>1</v>
      </c>
      <c r="C13" s="181" t="s">
        <v>304</v>
      </c>
      <c r="D13" s="182" t="s">
        <v>305</v>
      </c>
      <c r="E13" s="183" t="s">
        <v>306</v>
      </c>
      <c r="F13" s="102" t="s">
        <v>274</v>
      </c>
      <c r="G13" s="30"/>
    </row>
    <row r="14" spans="1:7" ht="91" x14ac:dyDescent="0.3">
      <c r="A14" s="180" t="s">
        <v>307</v>
      </c>
      <c r="B14" s="20">
        <v>2</v>
      </c>
      <c r="C14" s="181" t="s">
        <v>308</v>
      </c>
      <c r="D14" s="182" t="s">
        <v>309</v>
      </c>
      <c r="E14" s="183" t="s">
        <v>310</v>
      </c>
      <c r="F14" s="102" t="s">
        <v>274</v>
      </c>
      <c r="G14" s="30"/>
    </row>
    <row r="15" spans="1:7" ht="91" x14ac:dyDescent="0.3">
      <c r="A15" s="180" t="s">
        <v>311</v>
      </c>
      <c r="B15" s="20">
        <v>3</v>
      </c>
      <c r="C15" s="181" t="s">
        <v>312</v>
      </c>
      <c r="D15" s="182" t="s">
        <v>313</v>
      </c>
      <c r="E15" s="183" t="s">
        <v>314</v>
      </c>
      <c r="F15" s="102" t="s">
        <v>274</v>
      </c>
      <c r="G15" s="30"/>
    </row>
    <row r="16" spans="1:7" ht="26" x14ac:dyDescent="0.3">
      <c r="A16" s="180" t="s">
        <v>315</v>
      </c>
      <c r="B16" s="20">
        <v>4</v>
      </c>
      <c r="C16" s="181" t="s">
        <v>316</v>
      </c>
      <c r="D16" s="182" t="s">
        <v>317</v>
      </c>
      <c r="E16" s="183" t="s">
        <v>318</v>
      </c>
      <c r="F16" s="102" t="s">
        <v>274</v>
      </c>
      <c r="G16" s="30"/>
    </row>
    <row r="17" spans="1:6" ht="39" x14ac:dyDescent="0.25">
      <c r="A17" s="184" t="s">
        <v>319</v>
      </c>
      <c r="B17" s="20">
        <v>5</v>
      </c>
      <c r="C17" s="181" t="s">
        <v>320</v>
      </c>
      <c r="D17" s="182" t="s">
        <v>321</v>
      </c>
      <c r="E17" s="183" t="s">
        <v>322</v>
      </c>
      <c r="F17" s="102" t="s">
        <v>274</v>
      </c>
    </row>
    <row r="18" spans="1:6" ht="52" x14ac:dyDescent="0.25">
      <c r="A18" s="180" t="s">
        <v>323</v>
      </c>
      <c r="B18" s="20">
        <v>6</v>
      </c>
      <c r="C18" s="181" t="s">
        <v>324</v>
      </c>
      <c r="D18" s="182" t="s">
        <v>325</v>
      </c>
      <c r="E18" s="183" t="s">
        <v>326</v>
      </c>
      <c r="F18" s="102" t="s">
        <v>274</v>
      </c>
    </row>
    <row r="19" spans="1:6" ht="52" x14ac:dyDescent="0.25">
      <c r="A19" s="180" t="s">
        <v>327</v>
      </c>
      <c r="B19" s="20">
        <v>7</v>
      </c>
      <c r="C19" s="181" t="s">
        <v>328</v>
      </c>
      <c r="D19" s="182" t="s">
        <v>329</v>
      </c>
      <c r="E19" s="183" t="s">
        <v>330</v>
      </c>
      <c r="F19" s="102" t="s">
        <v>274</v>
      </c>
    </row>
    <row r="20" spans="1:6" ht="39.5" thickBot="1" x14ac:dyDescent="0.3">
      <c r="A20" s="180" t="s">
        <v>331</v>
      </c>
      <c r="B20" s="20">
        <v>8</v>
      </c>
      <c r="C20" s="181" t="s">
        <v>332</v>
      </c>
      <c r="D20" s="182" t="s">
        <v>333</v>
      </c>
      <c r="E20" s="183" t="s">
        <v>334</v>
      </c>
      <c r="F20" s="102" t="s">
        <v>274</v>
      </c>
    </row>
    <row r="21" spans="1:6" ht="13" customHeight="1" thickBot="1" x14ac:dyDescent="0.3">
      <c r="A21" s="215" t="s">
        <v>243</v>
      </c>
      <c r="B21" s="226"/>
      <c r="C21" s="226"/>
      <c r="D21" s="226"/>
      <c r="E21" s="226"/>
      <c r="F21" s="227"/>
    </row>
    <row r="22" spans="1:6" ht="65" x14ac:dyDescent="0.25">
      <c r="A22" s="180" t="s">
        <v>335</v>
      </c>
      <c r="B22" s="133">
        <v>1</v>
      </c>
      <c r="C22" s="181" t="s">
        <v>336</v>
      </c>
      <c r="D22" s="182" t="s">
        <v>337</v>
      </c>
      <c r="E22" s="183" t="s">
        <v>286</v>
      </c>
      <c r="F22" s="102" t="s">
        <v>274</v>
      </c>
    </row>
  </sheetData>
  <mergeCells count="4">
    <mergeCell ref="A12:F12"/>
    <mergeCell ref="A2:F2"/>
    <mergeCell ref="A21:F21"/>
    <mergeCell ref="A1:G1"/>
  </mergeCell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1"/>
  <sheetViews>
    <sheetView topLeftCell="A9" zoomScale="50" zoomScaleNormal="50" workbookViewId="0">
      <selection activeCell="A12" sqref="A12:F12"/>
    </sheetView>
  </sheetViews>
  <sheetFormatPr defaultColWidth="33.453125" defaultRowHeight="20" x14ac:dyDescent="0.4"/>
  <cols>
    <col min="1" max="1" width="15.7265625" style="3" bestFit="1" customWidth="1"/>
    <col min="2" max="2" width="3.453125" style="8" bestFit="1" customWidth="1"/>
    <col min="3" max="3" width="39.54296875" style="8" customWidth="1"/>
    <col min="4" max="4" width="90.54296875" style="8" customWidth="1"/>
    <col min="5" max="5" width="22.54296875" style="9" bestFit="1" customWidth="1"/>
    <col min="6" max="6" width="31.81640625" style="10" customWidth="1"/>
    <col min="7" max="16384" width="33.453125" style="3"/>
  </cols>
  <sheetData>
    <row r="1" spans="1:7" s="2" customFormat="1" ht="20.5" thickBot="1" x14ac:dyDescent="0.45">
      <c r="B1" s="214" t="s">
        <v>338</v>
      </c>
      <c r="C1" s="214"/>
      <c r="D1" s="214"/>
      <c r="E1" s="214"/>
      <c r="F1" s="214"/>
    </row>
    <row r="2" spans="1:7" s="2" customFormat="1" ht="20.5" thickBot="1" x14ac:dyDescent="0.45">
      <c r="A2" s="231" t="s">
        <v>90</v>
      </c>
      <c r="B2" s="226"/>
      <c r="C2" s="226"/>
      <c r="D2" s="226"/>
      <c r="E2" s="226"/>
      <c r="F2" s="227"/>
    </row>
    <row r="3" spans="1:7" ht="27.5" thickBot="1" x14ac:dyDescent="0.45">
      <c r="A3" s="78" t="s">
        <v>2</v>
      </c>
      <c r="B3" s="79" t="s">
        <v>91</v>
      </c>
      <c r="C3" s="80" t="s">
        <v>4</v>
      </c>
      <c r="D3" s="79" t="s">
        <v>92</v>
      </c>
      <c r="E3" s="81" t="s">
        <v>6</v>
      </c>
      <c r="F3" s="82" t="s">
        <v>7</v>
      </c>
    </row>
    <row r="4" spans="1:7" ht="54" x14ac:dyDescent="0.4">
      <c r="A4" s="76" t="s">
        <v>339</v>
      </c>
      <c r="B4" s="48">
        <v>1</v>
      </c>
      <c r="C4" s="48" t="s">
        <v>340</v>
      </c>
      <c r="D4" s="48" t="s">
        <v>341</v>
      </c>
      <c r="E4" s="48" t="s">
        <v>342</v>
      </c>
      <c r="F4" s="77" t="s">
        <v>343</v>
      </c>
    </row>
    <row r="5" spans="1:7" ht="94.5" x14ac:dyDescent="0.4">
      <c r="A5" s="66" t="s">
        <v>344</v>
      </c>
      <c r="B5" s="31">
        <v>2</v>
      </c>
      <c r="C5" s="31" t="s">
        <v>345</v>
      </c>
      <c r="D5" s="31" t="s">
        <v>346</v>
      </c>
      <c r="E5" s="31" t="s">
        <v>347</v>
      </c>
      <c r="F5" s="67" t="s">
        <v>343</v>
      </c>
    </row>
    <row r="6" spans="1:7" ht="27" x14ac:dyDescent="0.4">
      <c r="A6" s="66" t="s">
        <v>348</v>
      </c>
      <c r="B6" s="31">
        <v>3</v>
      </c>
      <c r="C6" s="31" t="s">
        <v>349</v>
      </c>
      <c r="D6" s="31" t="s">
        <v>350</v>
      </c>
      <c r="E6" s="31" t="s">
        <v>351</v>
      </c>
      <c r="F6" s="67" t="s">
        <v>343</v>
      </c>
    </row>
    <row r="7" spans="1:7" ht="27" x14ac:dyDescent="0.4">
      <c r="A7" s="66" t="s">
        <v>352</v>
      </c>
      <c r="B7" s="31">
        <v>4</v>
      </c>
      <c r="C7" s="31" t="s">
        <v>353</v>
      </c>
      <c r="D7" s="31" t="s">
        <v>354</v>
      </c>
      <c r="E7" s="31" t="s">
        <v>355</v>
      </c>
      <c r="F7" s="70"/>
    </row>
    <row r="8" spans="1:7" ht="40.5" x14ac:dyDescent="0.4">
      <c r="A8" s="66" t="s">
        <v>356</v>
      </c>
      <c r="B8" s="31">
        <v>5</v>
      </c>
      <c r="C8" s="31" t="s">
        <v>357</v>
      </c>
      <c r="D8" s="31" t="s">
        <v>358</v>
      </c>
      <c r="E8" s="31" t="s">
        <v>359</v>
      </c>
      <c r="F8" s="67" t="s">
        <v>343</v>
      </c>
    </row>
    <row r="9" spans="1:7" ht="27" x14ac:dyDescent="0.4">
      <c r="A9" s="66" t="s">
        <v>360</v>
      </c>
      <c r="B9" s="31">
        <v>6</v>
      </c>
      <c r="C9" s="31" t="s">
        <v>361</v>
      </c>
      <c r="D9" s="31" t="s">
        <v>362</v>
      </c>
      <c r="E9" s="31" t="s">
        <v>363</v>
      </c>
      <c r="F9" s="67" t="s">
        <v>343</v>
      </c>
    </row>
    <row r="10" spans="1:7" ht="40.5" x14ac:dyDescent="0.4">
      <c r="A10" s="71" t="s">
        <v>364</v>
      </c>
      <c r="B10" s="45">
        <v>7</v>
      </c>
      <c r="C10" s="45" t="s">
        <v>365</v>
      </c>
      <c r="D10" s="45" t="s">
        <v>366</v>
      </c>
      <c r="E10" s="45" t="s">
        <v>367</v>
      </c>
      <c r="F10" s="69" t="s">
        <v>343</v>
      </c>
    </row>
    <row r="11" spans="1:7" ht="54" x14ac:dyDescent="0.4">
      <c r="A11" s="194" t="s">
        <v>368</v>
      </c>
      <c r="B11" s="161">
        <v>8</v>
      </c>
      <c r="C11" s="161" t="s">
        <v>369</v>
      </c>
      <c r="D11" s="161" t="s">
        <v>370</v>
      </c>
      <c r="E11" s="161" t="s">
        <v>371</v>
      </c>
      <c r="F11" s="195" t="s">
        <v>343</v>
      </c>
    </row>
    <row r="12" spans="1:7" x14ac:dyDescent="0.4">
      <c r="A12" s="220" t="s">
        <v>1</v>
      </c>
      <c r="B12" s="221"/>
      <c r="C12" s="221"/>
      <c r="D12" s="221"/>
      <c r="E12" s="221"/>
      <c r="F12" s="222"/>
    </row>
    <row r="13" spans="1:7" ht="54" x14ac:dyDescent="0.4">
      <c r="A13" s="76" t="s">
        <v>372</v>
      </c>
      <c r="B13" s="48">
        <v>1</v>
      </c>
      <c r="C13" s="48" t="s">
        <v>373</v>
      </c>
      <c r="D13" s="48" t="s">
        <v>374</v>
      </c>
      <c r="E13" s="48" t="s">
        <v>375</v>
      </c>
      <c r="F13" s="75" t="s">
        <v>343</v>
      </c>
    </row>
    <row r="14" spans="1:7" ht="27" x14ac:dyDescent="0.4">
      <c r="A14" s="66" t="s">
        <v>376</v>
      </c>
      <c r="B14" s="31">
        <v>2</v>
      </c>
      <c r="C14" s="31" t="s">
        <v>377</v>
      </c>
      <c r="D14" s="31" t="s">
        <v>378</v>
      </c>
      <c r="E14" s="31" t="s">
        <v>379</v>
      </c>
      <c r="F14" s="69" t="s">
        <v>343</v>
      </c>
    </row>
    <row r="15" spans="1:7" ht="27" x14ac:dyDescent="0.4">
      <c r="A15" s="66" t="s">
        <v>380</v>
      </c>
      <c r="B15" s="31">
        <v>3</v>
      </c>
      <c r="C15" s="31" t="s">
        <v>381</v>
      </c>
      <c r="D15" s="31" t="s">
        <v>382</v>
      </c>
      <c r="E15" s="31" t="s">
        <v>347</v>
      </c>
      <c r="F15" s="69" t="s">
        <v>343</v>
      </c>
    </row>
    <row r="16" spans="1:7" ht="27" x14ac:dyDescent="0.4">
      <c r="A16" s="66" t="s">
        <v>383</v>
      </c>
      <c r="B16" s="31">
        <v>4</v>
      </c>
      <c r="C16" s="31" t="s">
        <v>384</v>
      </c>
      <c r="D16" s="31" t="s">
        <v>385</v>
      </c>
      <c r="E16" s="31" t="s">
        <v>386</v>
      </c>
      <c r="F16" s="69" t="s">
        <v>343</v>
      </c>
      <c r="G16" s="193"/>
    </row>
    <row r="17" spans="1:6" ht="40.5" x14ac:dyDescent="0.4">
      <c r="A17" s="66" t="s">
        <v>387</v>
      </c>
      <c r="B17" s="31">
        <v>5</v>
      </c>
      <c r="C17" s="31" t="s">
        <v>388</v>
      </c>
      <c r="D17" s="31" t="s">
        <v>389</v>
      </c>
      <c r="E17" s="31" t="s">
        <v>390</v>
      </c>
      <c r="F17" s="69" t="s">
        <v>343</v>
      </c>
    </row>
    <row r="18" spans="1:6" ht="54" x14ac:dyDescent="0.4">
      <c r="A18" s="66" t="s">
        <v>391</v>
      </c>
      <c r="B18" s="31">
        <v>6</v>
      </c>
      <c r="C18" s="31" t="s">
        <v>392</v>
      </c>
      <c r="D18" s="31" t="s">
        <v>393</v>
      </c>
      <c r="E18" s="31" t="s">
        <v>367</v>
      </c>
      <c r="F18" s="69" t="s">
        <v>343</v>
      </c>
    </row>
    <row r="19" spans="1:6" ht="54" x14ac:dyDescent="0.4">
      <c r="A19" s="66"/>
      <c r="B19" s="31">
        <v>7</v>
      </c>
      <c r="C19" s="31" t="s">
        <v>394</v>
      </c>
      <c r="D19" s="31" t="s">
        <v>395</v>
      </c>
      <c r="E19" s="31" t="s">
        <v>396</v>
      </c>
      <c r="F19" s="69" t="s">
        <v>343</v>
      </c>
    </row>
    <row r="20" spans="1:6" ht="27" x14ac:dyDescent="0.4">
      <c r="A20" s="66" t="s">
        <v>397</v>
      </c>
      <c r="B20" s="31">
        <v>8</v>
      </c>
      <c r="C20" s="31" t="s">
        <v>398</v>
      </c>
      <c r="D20" s="31" t="s">
        <v>399</v>
      </c>
      <c r="E20" s="31" t="s">
        <v>400</v>
      </c>
      <c r="F20" s="69" t="s">
        <v>343</v>
      </c>
    </row>
    <row r="21" spans="1:6" ht="27" x14ac:dyDescent="0.4">
      <c r="A21" s="71" t="s">
        <v>401</v>
      </c>
      <c r="B21" s="45">
        <v>9</v>
      </c>
      <c r="C21" s="45" t="s">
        <v>402</v>
      </c>
      <c r="D21" s="45" t="s">
        <v>403</v>
      </c>
      <c r="E21" s="45" t="s">
        <v>390</v>
      </c>
      <c r="F21" s="72" t="s">
        <v>343</v>
      </c>
    </row>
    <row r="22" spans="1:6" ht="20.5" thickBot="1" x14ac:dyDescent="0.45">
      <c r="A22" s="215" t="s">
        <v>243</v>
      </c>
      <c r="B22" s="232"/>
      <c r="C22" s="232"/>
      <c r="D22" s="232"/>
      <c r="E22" s="232"/>
      <c r="F22" s="233"/>
    </row>
    <row r="23" spans="1:6" ht="20.5" thickBot="1" x14ac:dyDescent="0.45">
      <c r="A23" s="73"/>
      <c r="B23" s="74"/>
      <c r="C23" s="74"/>
      <c r="D23" s="74"/>
      <c r="E23" s="74"/>
      <c r="F23" s="75"/>
    </row>
    <row r="24" spans="1:6" ht="36" customHeight="1" x14ac:dyDescent="0.4">
      <c r="B24" s="15"/>
      <c r="C24" s="15"/>
      <c r="D24" s="15"/>
      <c r="E24" s="15"/>
      <c r="F24" s="15"/>
    </row>
    <row r="25" spans="1:6" ht="104.15" customHeight="1" x14ac:dyDescent="0.4">
      <c r="B25" s="15"/>
      <c r="C25" s="15"/>
      <c r="D25" s="15"/>
      <c r="E25" s="15"/>
      <c r="F25" s="15"/>
    </row>
    <row r="26" spans="1:6" ht="104.15" customHeight="1" x14ac:dyDescent="0.4">
      <c r="B26" s="15"/>
      <c r="C26" s="15"/>
      <c r="D26" s="15"/>
      <c r="E26" s="15"/>
      <c r="F26" s="15"/>
    </row>
    <row r="27" spans="1:6" ht="81" customHeight="1" x14ac:dyDescent="0.4">
      <c r="B27" s="15"/>
      <c r="C27" s="15"/>
      <c r="D27" s="15"/>
      <c r="E27" s="15"/>
      <c r="F27" s="15"/>
    </row>
    <row r="28" spans="1:6" ht="126.75" customHeight="1" x14ac:dyDescent="0.4">
      <c r="B28" s="15"/>
      <c r="C28" s="15"/>
      <c r="D28" s="15"/>
      <c r="E28" s="15"/>
      <c r="F28" s="15"/>
    </row>
    <row r="29" spans="1:6" ht="126.75" customHeight="1" x14ac:dyDescent="0.4">
      <c r="B29" s="15"/>
      <c r="C29" s="15"/>
      <c r="D29" s="15"/>
      <c r="E29" s="15"/>
      <c r="F29" s="15"/>
    </row>
    <row r="30" spans="1:6" ht="126.75" customHeight="1" x14ac:dyDescent="0.4">
      <c r="B30" s="15"/>
      <c r="C30" s="15"/>
      <c r="D30" s="15"/>
      <c r="E30" s="15"/>
      <c r="F30" s="15"/>
    </row>
    <row r="31" spans="1:6" ht="126.75" customHeight="1" x14ac:dyDescent="0.4">
      <c r="B31" s="15"/>
      <c r="C31" s="15"/>
      <c r="D31" s="15"/>
      <c r="E31" s="15"/>
      <c r="F31" s="15"/>
    </row>
    <row r="32" spans="1:6" ht="183" customHeight="1" x14ac:dyDescent="0.4">
      <c r="B32" s="15"/>
      <c r="C32" s="15"/>
      <c r="D32" s="15"/>
      <c r="E32" s="15"/>
      <c r="F32" s="15"/>
    </row>
    <row r="33" spans="2:7" ht="126.75" customHeight="1" x14ac:dyDescent="0.4">
      <c r="B33" s="15"/>
      <c r="C33" s="15"/>
      <c r="D33" s="15"/>
      <c r="E33" s="16"/>
      <c r="F33" s="15"/>
    </row>
    <row r="34" spans="2:7" x14ac:dyDescent="0.4">
      <c r="B34" s="230"/>
      <c r="C34" s="230"/>
      <c r="D34" s="230"/>
      <c r="E34" s="230"/>
      <c r="F34" s="230"/>
      <c r="G34" s="19"/>
    </row>
    <row r="35" spans="2:7" ht="74.5" customHeight="1" x14ac:dyDescent="0.4">
      <c r="B35" s="15"/>
      <c r="C35" s="15"/>
      <c r="D35" s="15"/>
      <c r="E35" s="15"/>
      <c r="F35" s="15"/>
    </row>
    <row r="36" spans="2:7" ht="87" customHeight="1" x14ac:dyDescent="0.4">
      <c r="B36" s="15"/>
      <c r="C36" s="15"/>
      <c r="D36" s="15"/>
      <c r="E36" s="15"/>
      <c r="F36" s="15"/>
    </row>
    <row r="37" spans="2:7" ht="103.5" customHeight="1" x14ac:dyDescent="0.4">
      <c r="B37" s="15"/>
      <c r="C37" s="15"/>
      <c r="D37" s="15"/>
      <c r="E37" s="15"/>
      <c r="F37" s="15"/>
    </row>
    <row r="38" spans="2:7" hidden="1" x14ac:dyDescent="0.4">
      <c r="B38" s="17"/>
      <c r="C38" s="17"/>
      <c r="D38" s="18"/>
      <c r="E38" s="18"/>
      <c r="F38" s="16"/>
    </row>
    <row r="39" spans="2:7" hidden="1" x14ac:dyDescent="0.4">
      <c r="B39" s="17"/>
      <c r="C39" s="17"/>
      <c r="D39" s="18"/>
      <c r="E39" s="18"/>
      <c r="F39" s="16"/>
    </row>
    <row r="40" spans="2:7" ht="90" customHeight="1" x14ac:dyDescent="0.4">
      <c r="B40" s="15"/>
      <c r="C40" s="15"/>
      <c r="D40" s="15"/>
      <c r="E40" s="15"/>
      <c r="F40" s="15"/>
    </row>
    <row r="41" spans="2:7" x14ac:dyDescent="0.4">
      <c r="B41" s="14"/>
      <c r="C41" s="3"/>
      <c r="D41" s="3"/>
      <c r="E41" s="3"/>
      <c r="F41" s="3"/>
    </row>
  </sheetData>
  <mergeCells count="5">
    <mergeCell ref="B1:F1"/>
    <mergeCell ref="B34:F34"/>
    <mergeCell ref="A12:F12"/>
    <mergeCell ref="A2:F2"/>
    <mergeCell ref="A22:F22"/>
  </mergeCells>
  <pageMargins left="0.16" right="0.15" top="0.34" bottom="0.61" header="0.5" footer="0.16"/>
  <pageSetup paperSize="9" scale="60" fitToHeight="0" orientation="portrait" horizontalDpi="429496729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O52"/>
  <sheetViews>
    <sheetView topLeftCell="H1" zoomScale="50" zoomScaleNormal="50" workbookViewId="0">
      <selection activeCell="K24" sqref="K24"/>
    </sheetView>
  </sheetViews>
  <sheetFormatPr defaultColWidth="33.453125" defaultRowHeight="20" x14ac:dyDescent="0.4"/>
  <cols>
    <col min="1" max="1" width="16.7265625" style="3" customWidth="1"/>
    <col min="2" max="2" width="5.81640625" style="8" customWidth="1"/>
    <col min="3" max="3" width="26.81640625" style="8" customWidth="1"/>
    <col min="4" max="4" width="69.54296875" style="8" customWidth="1"/>
    <col min="5" max="5" width="18.81640625" style="9" customWidth="1"/>
    <col min="6" max="6" width="32.453125" style="10" customWidth="1"/>
    <col min="7" max="16384" width="33.453125" style="3"/>
  </cols>
  <sheetData>
    <row r="1" spans="1:93" s="2" customFormat="1" ht="20.5" thickBot="1" x14ac:dyDescent="0.45">
      <c r="B1" s="214" t="s">
        <v>404</v>
      </c>
      <c r="C1" s="214"/>
      <c r="D1" s="214"/>
      <c r="E1" s="214"/>
      <c r="F1" s="214"/>
    </row>
    <row r="2" spans="1:93" s="2" customFormat="1" ht="20.25" customHeight="1" thickBot="1" x14ac:dyDescent="0.45">
      <c r="A2" s="243" t="s">
        <v>90</v>
      </c>
      <c r="B2" s="235"/>
      <c r="C2" s="235"/>
      <c r="D2" s="235"/>
      <c r="E2" s="235"/>
      <c r="F2" s="236"/>
    </row>
    <row r="3" spans="1:93" ht="27.5" thickBot="1" x14ac:dyDescent="0.45">
      <c r="A3" s="78" t="s">
        <v>2</v>
      </c>
      <c r="B3" s="79" t="s">
        <v>3</v>
      </c>
      <c r="C3" s="80" t="s">
        <v>4</v>
      </c>
      <c r="D3" s="79" t="s">
        <v>92</v>
      </c>
      <c r="E3" s="81" t="s">
        <v>6</v>
      </c>
      <c r="F3" s="82" t="s">
        <v>7</v>
      </c>
    </row>
    <row r="4" spans="1:93" s="19" customFormat="1" x14ac:dyDescent="0.4">
      <c r="A4" s="132"/>
      <c r="B4" s="122"/>
      <c r="C4" s="120"/>
      <c r="D4" s="121"/>
      <c r="E4" s="120"/>
      <c r="F4" s="131"/>
    </row>
    <row r="5" spans="1:93" s="19" customFormat="1" x14ac:dyDescent="0.4">
      <c r="A5" s="108"/>
      <c r="B5" s="36"/>
      <c r="C5" s="35"/>
      <c r="D5" s="37"/>
      <c r="E5" s="36"/>
      <c r="F5" s="105"/>
    </row>
    <row r="6" spans="1:93" s="19" customFormat="1" x14ac:dyDescent="0.4">
      <c r="A6" s="108"/>
      <c r="B6" s="36"/>
      <c r="C6" s="35"/>
      <c r="D6" s="37"/>
      <c r="E6" s="36"/>
      <c r="F6" s="105"/>
    </row>
    <row r="7" spans="1:93" s="19" customFormat="1" x14ac:dyDescent="0.4">
      <c r="A7" s="108"/>
      <c r="B7" s="36"/>
      <c r="C7" s="35"/>
      <c r="D7" s="37"/>
      <c r="E7" s="36"/>
      <c r="F7" s="105"/>
    </row>
    <row r="8" spans="1:93" x14ac:dyDescent="0.4">
      <c r="A8" s="108"/>
      <c r="B8" s="36"/>
      <c r="C8" s="35"/>
      <c r="D8" s="37"/>
      <c r="E8" s="36"/>
      <c r="F8" s="105"/>
    </row>
    <row r="9" spans="1:93" x14ac:dyDescent="0.4">
      <c r="A9" s="108"/>
      <c r="B9" s="36"/>
      <c r="C9" s="35"/>
      <c r="D9" s="35"/>
      <c r="E9" s="35"/>
      <c r="F9" s="104"/>
    </row>
    <row r="10" spans="1:93" ht="39" customHeight="1" x14ac:dyDescent="0.4">
      <c r="A10" s="108"/>
      <c r="B10" s="36"/>
      <c r="C10" s="35"/>
      <c r="D10" s="35"/>
      <c r="E10" s="35"/>
      <c r="F10" s="105"/>
    </row>
    <row r="11" spans="1:93" ht="39" customHeight="1" x14ac:dyDescent="0.4">
      <c r="A11" s="108"/>
      <c r="B11" s="36"/>
      <c r="C11" s="35"/>
      <c r="D11" s="35"/>
      <c r="E11" s="35"/>
      <c r="F11" s="106"/>
    </row>
    <row r="12" spans="1:93" ht="39" customHeight="1" x14ac:dyDescent="0.4">
      <c r="A12" s="108"/>
      <c r="B12" s="36"/>
      <c r="C12" s="35"/>
      <c r="D12" s="35"/>
      <c r="E12" s="35"/>
      <c r="F12" s="105"/>
    </row>
    <row r="13" spans="1:93" ht="39" customHeight="1" x14ac:dyDescent="0.4">
      <c r="A13" s="108"/>
      <c r="B13" s="36"/>
      <c r="C13" s="35"/>
      <c r="D13" s="35"/>
      <c r="E13" s="35"/>
      <c r="F13" s="105"/>
    </row>
    <row r="14" spans="1:93" ht="39" customHeight="1" x14ac:dyDescent="0.4">
      <c r="A14" s="108"/>
      <c r="B14" s="36"/>
      <c r="C14" s="35"/>
      <c r="D14" s="35"/>
      <c r="E14" s="35"/>
      <c r="F14" s="105"/>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row>
    <row r="15" spans="1:93" ht="39" customHeight="1" x14ac:dyDescent="0.4">
      <c r="A15" s="114"/>
      <c r="B15" s="127"/>
      <c r="C15" s="128"/>
      <c r="D15" s="128"/>
      <c r="E15" s="128"/>
      <c r="F15" s="12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row>
    <row r="16" spans="1:93" ht="45" customHeight="1" x14ac:dyDescent="0.4">
      <c r="A16" s="134"/>
      <c r="B16" s="135"/>
      <c r="C16" s="136"/>
      <c r="D16" s="136"/>
      <c r="E16" s="136"/>
      <c r="F16" s="137"/>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row>
    <row r="17" spans="1:93" ht="67.5" customHeight="1" thickBot="1" x14ac:dyDescent="0.45">
      <c r="A17" s="134"/>
      <c r="B17" s="135"/>
      <c r="C17" s="136"/>
      <c r="D17" s="128"/>
      <c r="E17" s="136"/>
      <c r="F17" s="137"/>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row>
    <row r="18" spans="1:93" s="51" customFormat="1" ht="20.25" customHeight="1" thickBot="1" x14ac:dyDescent="0.45">
      <c r="A18" s="240" t="s">
        <v>405</v>
      </c>
      <c r="B18" s="241"/>
      <c r="C18" s="241"/>
      <c r="D18" s="241"/>
      <c r="E18" s="241"/>
      <c r="F18" s="242"/>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row>
    <row r="19" spans="1:93" s="19" customFormat="1" x14ac:dyDescent="0.4">
      <c r="A19" s="118"/>
      <c r="B19" s="130"/>
      <c r="C19" s="120"/>
      <c r="D19" s="120"/>
      <c r="E19" s="120"/>
      <c r="F19" s="123"/>
    </row>
    <row r="20" spans="1:93" s="19" customFormat="1" x14ac:dyDescent="0.4">
      <c r="A20" s="103"/>
      <c r="B20" s="53"/>
      <c r="C20" s="35"/>
      <c r="D20" s="37"/>
      <c r="E20" s="37"/>
      <c r="F20" s="105"/>
    </row>
    <row r="21" spans="1:93" s="19" customFormat="1" x14ac:dyDescent="0.4">
      <c r="A21" s="103"/>
      <c r="B21" s="53"/>
      <c r="C21" s="35"/>
      <c r="D21" s="37"/>
      <c r="E21" s="37"/>
      <c r="F21" s="105"/>
    </row>
    <row r="22" spans="1:93" s="19" customFormat="1" x14ac:dyDescent="0.4">
      <c r="A22" s="103"/>
      <c r="B22" s="53"/>
      <c r="C22" s="35"/>
      <c r="D22" s="38"/>
      <c r="E22" s="35"/>
      <c r="F22" s="104"/>
    </row>
    <row r="23" spans="1:93" s="19" customFormat="1" ht="36" customHeight="1" x14ac:dyDescent="0.4">
      <c r="A23" s="103"/>
      <c r="B23" s="53"/>
      <c r="C23" s="35"/>
      <c r="D23" s="38"/>
      <c r="E23" s="35"/>
      <c r="F23" s="104"/>
    </row>
    <row r="24" spans="1:93" s="19" customFormat="1" x14ac:dyDescent="0.4">
      <c r="A24" s="103"/>
      <c r="B24" s="53"/>
      <c r="C24" s="35"/>
      <c r="D24" s="35"/>
      <c r="E24" s="35"/>
      <c r="F24" s="107"/>
    </row>
    <row r="25" spans="1:93" s="19" customFormat="1" x14ac:dyDescent="0.4">
      <c r="A25" s="103"/>
      <c r="B25" s="53"/>
      <c r="C25" s="35"/>
      <c r="D25" s="38"/>
      <c r="E25" s="38"/>
      <c r="F25" s="107"/>
    </row>
    <row r="26" spans="1:93" s="19" customFormat="1" x14ac:dyDescent="0.4">
      <c r="A26" s="108"/>
      <c r="B26" s="53"/>
      <c r="C26" s="38"/>
      <c r="D26" s="38"/>
      <c r="E26" s="38"/>
      <c r="F26" s="107"/>
    </row>
    <row r="27" spans="1:93" s="19" customFormat="1" x14ac:dyDescent="0.4">
      <c r="A27" s="108"/>
      <c r="B27" s="53"/>
      <c r="C27" s="38"/>
      <c r="D27" s="38"/>
      <c r="E27" s="38"/>
      <c r="F27" s="107"/>
    </row>
    <row r="28" spans="1:93" s="19" customFormat="1" x14ac:dyDescent="0.4">
      <c r="A28" s="108"/>
      <c r="B28" s="53"/>
      <c r="C28" s="38"/>
      <c r="D28" s="38"/>
      <c r="E28" s="38"/>
      <c r="F28" s="107"/>
    </row>
    <row r="29" spans="1:93" s="19" customFormat="1" x14ac:dyDescent="0.4">
      <c r="A29" s="108"/>
      <c r="B29" s="53"/>
      <c r="C29" s="38"/>
      <c r="D29" s="38"/>
      <c r="E29" s="38"/>
      <c r="F29" s="107"/>
    </row>
    <row r="30" spans="1:93" s="19" customFormat="1" x14ac:dyDescent="0.4">
      <c r="A30" s="108"/>
      <c r="B30" s="53"/>
      <c r="C30" s="38"/>
      <c r="D30" s="38"/>
      <c r="E30" s="38"/>
      <c r="F30" s="107"/>
    </row>
    <row r="31" spans="1:93" s="19" customFormat="1" x14ac:dyDescent="0.4">
      <c r="A31" s="108"/>
      <c r="B31" s="53"/>
      <c r="C31" s="38"/>
      <c r="D31" s="38"/>
      <c r="E31" s="38"/>
      <c r="F31" s="107"/>
      <c r="G31" s="39"/>
      <c r="H31" s="39"/>
      <c r="I31" s="39"/>
      <c r="J31" s="39"/>
    </row>
    <row r="32" spans="1:93" s="19" customFormat="1" x14ac:dyDescent="0.4">
      <c r="A32" s="108"/>
      <c r="B32" s="53"/>
      <c r="C32" s="38"/>
      <c r="D32" s="38"/>
      <c r="E32" s="38"/>
      <c r="F32" s="107"/>
    </row>
    <row r="33" spans="1:35" s="19" customFormat="1" x14ac:dyDescent="0.4">
      <c r="A33" s="108"/>
      <c r="B33" s="53"/>
      <c r="C33" s="38"/>
      <c r="D33" s="38"/>
      <c r="E33" s="38"/>
      <c r="F33" s="107"/>
    </row>
    <row r="34" spans="1:35" s="19" customFormat="1" x14ac:dyDescent="0.4">
      <c r="A34" s="108"/>
      <c r="B34" s="53"/>
      <c r="C34" s="38"/>
      <c r="D34" s="38"/>
      <c r="E34" s="38"/>
      <c r="F34" s="107"/>
    </row>
    <row r="35" spans="1:35" s="19" customFormat="1" ht="20.5" thickBot="1" x14ac:dyDescent="0.45">
      <c r="A35" s="114"/>
      <c r="B35" s="124"/>
      <c r="C35" s="116"/>
      <c r="D35" s="116"/>
      <c r="E35" s="116"/>
      <c r="F35" s="117"/>
    </row>
    <row r="36" spans="1:35" s="19" customFormat="1" ht="20.25" customHeight="1" thickBot="1" x14ac:dyDescent="0.45">
      <c r="A36" s="237" t="s">
        <v>406</v>
      </c>
      <c r="B36" s="238"/>
      <c r="C36" s="238"/>
      <c r="D36" s="238"/>
      <c r="E36" s="238"/>
      <c r="F36" s="239"/>
    </row>
    <row r="37" spans="1:35" s="19" customFormat="1" ht="45" customHeight="1" x14ac:dyDescent="0.4">
      <c r="A37" s="118"/>
      <c r="B37" s="125"/>
      <c r="C37" s="119"/>
      <c r="D37" s="119"/>
      <c r="E37" s="119"/>
      <c r="F37" s="126"/>
    </row>
    <row r="38" spans="1:35" s="19" customFormat="1" ht="37.5" customHeight="1" x14ac:dyDescent="0.4">
      <c r="A38" s="103"/>
      <c r="B38" s="52"/>
      <c r="C38" s="38"/>
      <c r="D38" s="38"/>
      <c r="E38" s="38"/>
      <c r="F38" s="107"/>
    </row>
    <row r="39" spans="1:35" s="19" customFormat="1" ht="41.25" customHeight="1" x14ac:dyDescent="0.4">
      <c r="A39" s="103"/>
      <c r="B39" s="52"/>
      <c r="C39" s="38"/>
      <c r="D39" s="38"/>
      <c r="E39" s="38"/>
      <c r="F39" s="107"/>
    </row>
    <row r="40" spans="1:35" s="19" customFormat="1" ht="42" customHeight="1" x14ac:dyDescent="0.4">
      <c r="A40" s="108"/>
      <c r="B40" s="52"/>
      <c r="C40" s="38"/>
      <c r="D40" s="38"/>
      <c r="E40" s="38"/>
      <c r="F40" s="107"/>
    </row>
    <row r="41" spans="1:35" s="19" customFormat="1" ht="42" customHeight="1" x14ac:dyDescent="0.4">
      <c r="A41" s="108"/>
      <c r="B41" s="52"/>
      <c r="C41" s="38"/>
      <c r="D41" s="38"/>
      <c r="E41" s="38"/>
      <c r="F41" s="107"/>
    </row>
    <row r="42" spans="1:35" s="19" customFormat="1" ht="42" customHeight="1" x14ac:dyDescent="0.4">
      <c r="A42" s="108"/>
      <c r="B42" s="52"/>
      <c r="C42" s="38"/>
      <c r="D42" s="38"/>
      <c r="E42" s="38"/>
      <c r="F42" s="107"/>
    </row>
    <row r="43" spans="1:35" s="19" customFormat="1" ht="42" customHeight="1" x14ac:dyDescent="0.4">
      <c r="A43" s="108"/>
      <c r="B43" s="52"/>
      <c r="C43" s="38"/>
      <c r="D43" s="38"/>
      <c r="E43" s="38"/>
      <c r="F43" s="107"/>
    </row>
    <row r="44" spans="1:35" s="19" customFormat="1" ht="42" customHeight="1" x14ac:dyDescent="0.4">
      <c r="A44" s="108"/>
      <c r="B44" s="52"/>
      <c r="C44" s="38"/>
      <c r="D44" s="38"/>
      <c r="E44" s="38"/>
      <c r="F44" s="107"/>
    </row>
    <row r="45" spans="1:35" s="19" customFormat="1" ht="42" customHeight="1" x14ac:dyDescent="0.4">
      <c r="A45" s="108"/>
      <c r="B45" s="52"/>
      <c r="C45" s="38"/>
      <c r="D45" s="38"/>
      <c r="E45" s="38"/>
      <c r="F45" s="107"/>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1:35" s="19" customFormat="1" ht="42" customHeight="1" x14ac:dyDescent="0.4">
      <c r="A46" s="108"/>
      <c r="B46" s="52"/>
      <c r="C46" s="38"/>
      <c r="D46" s="38"/>
      <c r="E46" s="38"/>
      <c r="F46" s="107"/>
    </row>
    <row r="47" spans="1:35" s="19" customFormat="1" ht="42" customHeight="1" x14ac:dyDescent="0.4">
      <c r="A47" s="108"/>
      <c r="B47" s="52"/>
      <c r="C47" s="38"/>
      <c r="D47" s="38"/>
      <c r="E47" s="38"/>
      <c r="F47" s="107"/>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1:35" s="19" customFormat="1" ht="42" customHeight="1" x14ac:dyDescent="0.4">
      <c r="A48" s="108"/>
      <c r="B48" s="52"/>
      <c r="C48" s="38"/>
      <c r="D48" s="38"/>
      <c r="E48" s="38"/>
      <c r="F48" s="107"/>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1:35" s="19" customFormat="1" ht="20.5" thickBot="1" x14ac:dyDescent="0.45">
      <c r="A49" s="114"/>
      <c r="B49" s="115"/>
      <c r="C49" s="116"/>
      <c r="D49" s="116"/>
      <c r="E49" s="116"/>
      <c r="F49" s="117"/>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1:35" ht="20.25" customHeight="1" thickBot="1" x14ac:dyDescent="0.45">
      <c r="A50" s="234" t="s">
        <v>243</v>
      </c>
      <c r="B50" s="235"/>
      <c r="C50" s="235"/>
      <c r="D50" s="235"/>
      <c r="E50" s="235"/>
      <c r="F50" s="236"/>
    </row>
    <row r="51" spans="1:35" s="19" customFormat="1" x14ac:dyDescent="0.4">
      <c r="A51" s="118"/>
      <c r="B51" s="119"/>
      <c r="C51" s="120"/>
      <c r="D51" s="121"/>
      <c r="E51" s="122"/>
      <c r="F51" s="12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1:35" ht="20.5" thickBot="1" x14ac:dyDescent="0.45">
      <c r="A52" s="109"/>
      <c r="B52" s="110"/>
      <c r="C52" s="111"/>
      <c r="D52" s="111"/>
      <c r="E52" s="112"/>
      <c r="F52" s="113"/>
    </row>
  </sheetData>
  <mergeCells count="5">
    <mergeCell ref="A50:F50"/>
    <mergeCell ref="A36:F36"/>
    <mergeCell ref="A18:F18"/>
    <mergeCell ref="A2:F2"/>
    <mergeCell ref="B1:F1"/>
  </mergeCells>
  <pageMargins left="0.16" right="0.15" top="0.34" bottom="0.61" header="0.5" footer="0.16"/>
  <pageSetup paperSize="9" scale="60" fitToHeight="0"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98"/>
  <sheetViews>
    <sheetView topLeftCell="A59" zoomScaleNormal="100" workbookViewId="0">
      <selection activeCell="A66" sqref="A66"/>
    </sheetView>
  </sheetViews>
  <sheetFormatPr defaultColWidth="33.453125" defaultRowHeight="20" x14ac:dyDescent="0.4"/>
  <cols>
    <col min="1" max="1" width="24.54296875" style="144" customWidth="1"/>
    <col min="2" max="2" width="7.453125" style="158" bestFit="1" customWidth="1"/>
    <col min="3" max="3" width="38.81640625" style="158" customWidth="1"/>
    <col min="4" max="4" width="92.54296875" style="158" customWidth="1"/>
    <col min="5" max="5" width="23.81640625" style="159" bestFit="1" customWidth="1"/>
    <col min="6" max="6" width="32.453125" style="160" customWidth="1"/>
    <col min="7" max="16384" width="33.453125" style="144"/>
  </cols>
  <sheetData>
    <row r="1" spans="1:6" s="138" customFormat="1" ht="20.149999999999999" customHeight="1" thickBot="1" x14ac:dyDescent="0.45">
      <c r="A1" s="247" t="s">
        <v>407</v>
      </c>
      <c r="B1" s="248"/>
      <c r="C1" s="248"/>
      <c r="D1" s="248"/>
      <c r="E1" s="248"/>
      <c r="F1" s="249"/>
    </row>
    <row r="2" spans="1:6" s="138" customFormat="1" ht="20.25" customHeight="1" thickBot="1" x14ac:dyDescent="0.45">
      <c r="A2" s="250" t="s">
        <v>90</v>
      </c>
      <c r="B2" s="251"/>
      <c r="C2" s="251"/>
      <c r="D2" s="251"/>
      <c r="E2" s="251"/>
      <c r="F2" s="252"/>
    </row>
    <row r="3" spans="1:6" ht="27.5" thickBot="1" x14ac:dyDescent="0.45">
      <c r="A3" s="139" t="s">
        <v>2</v>
      </c>
      <c r="B3" s="140" t="s">
        <v>91</v>
      </c>
      <c r="C3" s="141" t="s">
        <v>4</v>
      </c>
      <c r="D3" s="140" t="s">
        <v>92</v>
      </c>
      <c r="E3" s="142" t="s">
        <v>6</v>
      </c>
      <c r="F3" s="143" t="s">
        <v>7</v>
      </c>
    </row>
    <row r="4" spans="1:6" x14ac:dyDescent="0.4">
      <c r="A4" s="145" t="s">
        <v>408</v>
      </c>
      <c r="B4" s="146">
        <v>1</v>
      </c>
      <c r="C4" s="147" t="str">
        <f>VLOOKUP(A4,'[1]Волонтеры 2024 (победители)'!$B$2:$E$32,3,0)</f>
        <v>Тропа здоровья на пляже "Русалочка"</v>
      </c>
      <c r="D4" s="148" t="str">
        <f>VLOOKUP(A4,'[1]Волонтеры 2024 (победители)'!$B$2:$F$32,5,0)</f>
        <v>Создание тропы здоровья на пляже "Русалочка"</v>
      </c>
      <c r="E4" s="149" t="str">
        <f>VLOOKUP(A4,'[1]Волонтеры 2024 (победители)'!$B$2:$E$32,4,0)</f>
        <v>Низкодубов А.</v>
      </c>
      <c r="F4" s="150" t="s">
        <v>409</v>
      </c>
    </row>
    <row r="5" spans="1:6" ht="44.25" customHeight="1" x14ac:dyDescent="0.4">
      <c r="A5" s="145" t="s">
        <v>410</v>
      </c>
      <c r="B5" s="151">
        <v>2</v>
      </c>
      <c r="C5" s="147" t="str">
        <f>VLOOKUP(A5,'[1]Волонтеры 2024 (победители)'!$B$2:$E$32,3,0)</f>
        <v>Тепло вашему дому-7</v>
      </c>
      <c r="D5" s="148" t="str">
        <f>VLOOKUP(A5,'[1]Волонтеры 2024 (победители)'!$B$2:$F$32,5,0)</f>
        <v>Проект «Тепло вашему дому-7» направлен на помощь пожилым, малоимущим и многодетным гражданам, находящимся в тяжелой жизненной ситуации. Помощь заключается в поставке материалов (колотых дров) для отопления частных жилых домов, расположенных на территории южного территориального управления городского округа г. Выкса.</v>
      </c>
      <c r="E5" s="149" t="str">
        <f>VLOOKUP(A5,'[1]Волонтеры 2024 (победители)'!$B$2:$E$32,4,0)</f>
        <v>Баранов И.</v>
      </c>
      <c r="F5" s="152" t="s">
        <v>409</v>
      </c>
    </row>
    <row r="6" spans="1:6" x14ac:dyDescent="0.4">
      <c r="A6" s="153" t="s">
        <v>411</v>
      </c>
      <c r="B6" s="146">
        <v>3</v>
      </c>
      <c r="C6" s="147" t="str">
        <f>VLOOKUP(A6,'[1]Волонтеры 2024 (победители)'!$B$2:$E$32,3,0)</f>
        <v>Помощь - это просто</v>
      </c>
      <c r="D6" s="148" t="str">
        <f>VLOOKUP(A6,'[1]Волонтеры 2024 (победители)'!$B$2:$F$32,5,0)</f>
        <v>Помощь детям из малообеспеченных семей в виде приобретения одежды и обуви</v>
      </c>
      <c r="E6" s="149" t="str">
        <f>VLOOKUP(A6,'[1]Волонтеры 2024 (победители)'!$B$2:$E$32,4,0)</f>
        <v>Некрасова С.С.</v>
      </c>
      <c r="F6" s="152" t="s">
        <v>409</v>
      </c>
    </row>
    <row r="7" spans="1:6" ht="41.25" customHeight="1" x14ac:dyDescent="0.4">
      <c r="A7" s="145" t="s">
        <v>412</v>
      </c>
      <c r="B7" s="151">
        <v>4</v>
      </c>
      <c r="C7" s="147" t="str">
        <f>VLOOKUP(A7,'[1]Волонтеры 2024 (победители)'!$B$2:$E$32,3,0)</f>
        <v>Школа инклюзивного туризма</v>
      </c>
      <c r="D7" s="148" t="str">
        <f>VLOOKUP(A7,'[1]Волонтеры 2024 (победители)'!$B$2:$F$32,5,0)</f>
        <v>Проект "Школа инклюзивного туризма" направлен на организацию и проведение 3 тренировочных дней на воде, с участием семей, воспитывающих детей с ОВЗ.</v>
      </c>
      <c r="E7" s="149" t="str">
        <f>VLOOKUP(A7,'[1]Волонтеры 2024 (победители)'!$B$2:$E$32,4,0)</f>
        <v>Коротков И.В.</v>
      </c>
      <c r="F7" s="152" t="s">
        <v>409</v>
      </c>
    </row>
    <row r="8" spans="1:6" ht="27" x14ac:dyDescent="0.4">
      <c r="A8" s="145" t="s">
        <v>413</v>
      </c>
      <c r="B8" s="151">
        <v>5</v>
      </c>
      <c r="C8" s="147" t="str">
        <f>VLOOKUP(A8,'[1]Волонтеры 2024 (победители)'!$B$2:$E$32,3,0)</f>
        <v>Крылатые качели</v>
      </c>
      <c r="D8" s="148" t="str">
        <f>VLOOKUP(A8,'[1]Волонтеры 2024 (победители)'!$B$2:$F$32,5,0)</f>
        <v>Улучшение качества досуга детей младшего школьного возраста, оказавшихся в трудной жизненной ситуации находящихся в СРЦН.</v>
      </c>
      <c r="E8" s="149" t="str">
        <f>VLOOKUP(A8,'[1]Волонтеры 2024 (победители)'!$B$2:$E$32,4,0)</f>
        <v>Шалунова О.</v>
      </c>
      <c r="F8" s="152" t="s">
        <v>409</v>
      </c>
    </row>
    <row r="9" spans="1:6" ht="67.5" x14ac:dyDescent="0.4">
      <c r="A9" s="153" t="s">
        <v>414</v>
      </c>
      <c r="B9" s="151">
        <v>6</v>
      </c>
      <c r="C9" s="147" t="str">
        <f>VLOOKUP(A9,'[1]Волонтеры 2024 (победители)'!$B$2:$E$32,3,0)</f>
        <v>#БЕЗвредные советы</v>
      </c>
      <c r="D9" s="148" t="str">
        <f>VLOOKUP(A9,'[1]Волонтеры 2024 (победители)'!$B$2:$F$32,5,0)</f>
        <v>В рамках проекта планируем изготовить и разместить в образовательных учреждениях Выксы и Кулебак информационные стенды и ежемесячно размещать на них информацию по детской безопасности в доступной для дошкольников и школьников форме, информировать родителей и детей о организациях, в которые можно обратиться за помощью в критических ситуациях.</v>
      </c>
      <c r="E9" s="149" t="str">
        <f>VLOOKUP(A9,'[1]Волонтеры 2024 (победители)'!$B$2:$E$32,4,0)</f>
        <v>Яковлева М.</v>
      </c>
      <c r="F9" s="152" t="s">
        <v>409</v>
      </c>
    </row>
    <row r="10" spans="1:6" ht="54" x14ac:dyDescent="0.4">
      <c r="A10" s="145" t="s">
        <v>415</v>
      </c>
      <c r="B10" s="151">
        <v>7</v>
      </c>
      <c r="C10" s="147" t="str">
        <f>VLOOKUP(A10,'[1]Волонтеры 2024 (победители)'!$B$2:$E$32,3,0)</f>
        <v>Хоккейный мир</v>
      </c>
      <c r="D10" s="148" t="str">
        <f>VLOOKUP(A10,'[1]Волонтеры 2024 (победители)'!$B$2:$F$32,5,0)</f>
        <v>Поддержка юных хоккеистов г. Выкса. Приобретение спортивного инвентаря для проведения спортивных сборов для хоккейных команд города 2017-2010 г.р. Подготовка в рамках дополнительных спортивных сборов необходима юным спортсменам для повышения физической выносливости, мастерства и сплочения команды</v>
      </c>
      <c r="E10" s="149" t="str">
        <f>VLOOKUP(A10,'[1]Волонтеры 2024 (победители)'!$B$2:$E$32,4,0)</f>
        <v>Юшеров А.</v>
      </c>
      <c r="F10" s="152" t="s">
        <v>409</v>
      </c>
    </row>
    <row r="11" spans="1:6" ht="31.5" customHeight="1" x14ac:dyDescent="0.4">
      <c r="A11" s="145" t="s">
        <v>416</v>
      </c>
      <c r="B11" s="151">
        <v>8</v>
      </c>
      <c r="C11" s="147" t="str">
        <f>VLOOKUP(A11,'[1]Волонтеры 2024 (победители)'!$B$2:$E$32,3,0)</f>
        <v>ДоброСад</v>
      </c>
      <c r="D11" s="148" t="str">
        <f>VLOOKUP(A11,'[1]Волонтеры 2024 (победители)'!$B$2:$F$32,5,0)</f>
        <v>На территории СРНЦ Пеликан планируется провести мероприятие совместно с детьми по высадке полезных и красивоцветущих растений, прибрести для поддержания сада и огорода необходимого инструмента/инвентаря.</v>
      </c>
      <c r="E11" s="149" t="str">
        <f>VLOOKUP(A11,'[1]Волонтеры 2024 (победители)'!$B$2:$E$32,4,0)</f>
        <v>Зыряева С.</v>
      </c>
      <c r="F11" s="152" t="s">
        <v>409</v>
      </c>
    </row>
    <row r="12" spans="1:6" x14ac:dyDescent="0.4">
      <c r="A12" s="145" t="s">
        <v>417</v>
      </c>
      <c r="B12" s="151">
        <v>9</v>
      </c>
      <c r="C12" s="147" t="str">
        <f>VLOOKUP(A12,'[1]Волонтеры 2024 (победители)'!$B$2:$E$32,3,0)</f>
        <v>Акция "Визит добра 2024"</v>
      </c>
      <c r="D12" s="148" t="str">
        <f>VLOOKUP(A12,'[1]Волонтеры 2024 (победители)'!$B$2:$F$32,5,0)</f>
        <v>Приобретение продуктовых наборов и наборов для творчества для одиноких пенсионеров</v>
      </c>
      <c r="E12" s="149" t="str">
        <f>VLOOKUP(A12,'[1]Волонтеры 2024 (победители)'!$B$2:$E$32,4,0)</f>
        <v>Лучинина О.</v>
      </c>
      <c r="F12" s="152" t="s">
        <v>409</v>
      </c>
    </row>
    <row r="13" spans="1:6" ht="40.5" x14ac:dyDescent="0.4">
      <c r="A13" s="153" t="s">
        <v>418</v>
      </c>
      <c r="B13" s="151">
        <v>10</v>
      </c>
      <c r="C13" s="147" t="str">
        <f>VLOOKUP(A13,'[1]Волонтеры 2024 (победители)'!$B$2:$E$32,3,0)</f>
        <v>Мы рядом</v>
      </c>
      <c r="D13" s="148" t="str">
        <f>VLOOKUP(A13,'[1]Волонтеры 2024 (победители)'!$B$2:$F$32,5,0)</f>
        <v>Проект направлен на единовременную поддержку продуктами нуждающихся пенсионеров. В набор будут входить продукты первой необходимости ( крупы, консервы, масло и тп) и бытовые принадлежности.(Туртапка, Борковка, Н.ВЕРЕЯ)</v>
      </c>
      <c r="E13" s="149" t="str">
        <f>VLOOKUP(A13,'[1]Волонтеры 2024 (победители)'!$B$2:$E$32,4,0)</f>
        <v>Самохвалова Е.</v>
      </c>
      <c r="F13" s="152" t="s">
        <v>409</v>
      </c>
    </row>
    <row r="14" spans="1:6" ht="40.5" x14ac:dyDescent="0.4">
      <c r="A14" s="145" t="s">
        <v>419</v>
      </c>
      <c r="B14" s="151">
        <v>11</v>
      </c>
      <c r="C14" s="147" t="str">
        <f>VLOOKUP(A14,'[1]Волонтеры 2024 (победители)'!$B$2:$E$32,3,0)</f>
        <v>ЛФК=жизнь</v>
      </c>
      <c r="D14" s="148" t="str">
        <f>VLOOKUP(A14,'[1]Волонтеры 2024 (победители)'!$B$2:$F$32,5,0)</f>
        <v>Проведение занятий с детьми инвалидами с применением дополнительного специализированного оборудования, регистрируют НКО , созвездие данные услуги не оказывает</v>
      </c>
      <c r="E14" s="149" t="str">
        <f>VLOOKUP(A14,'[1]Волонтеры 2024 (победители)'!$B$2:$E$32,4,0)</f>
        <v>Казарова А.</v>
      </c>
      <c r="F14" s="152" t="s">
        <v>409</v>
      </c>
    </row>
    <row r="15" spans="1:6" ht="40.5" x14ac:dyDescent="0.4">
      <c r="A15" s="153" t="s">
        <v>420</v>
      </c>
      <c r="B15" s="151">
        <v>12</v>
      </c>
      <c r="C15" s="147" t="str">
        <f>VLOOKUP(A15,'[1]Волонтеры 2024 (победители)'!$B$2:$E$32,3,0)</f>
        <v>В любом возрасте важна человеку чистота 2024</v>
      </c>
      <c r="D15" s="148" t="str">
        <f>VLOOKUP(A15,'[1]Волонтеры 2024 (победители)'!$B$2:$F$32,5,0)</f>
        <v>Закупка, комплектование и доставка набора чистящих средств и средств личной гигиены; закупка сладкого подарка к чаю; материальная и моральная поддержка пожилых неработающих пенсионеров, проведение праздничного мероприятия.</v>
      </c>
      <c r="E15" s="149" t="str">
        <f>VLOOKUP(A15,'[1]Волонтеры 2024 (победители)'!$B$2:$E$32,4,0)</f>
        <v>Большакова Л.</v>
      </c>
      <c r="F15" s="152" t="s">
        <v>409</v>
      </c>
    </row>
    <row r="16" spans="1:6" ht="27" x14ac:dyDescent="0.4">
      <c r="A16" s="145" t="s">
        <v>421</v>
      </c>
      <c r="B16" s="151">
        <v>13</v>
      </c>
      <c r="C16" s="147" t="str">
        <f>VLOOKUP(A16,'[1]Волонтеры 2024 (победители)'!$B$2:$E$32,3,0)</f>
        <v>Дорога памяти</v>
      </c>
      <c r="D16" s="148" t="str">
        <f>VLOOKUP(A16,'[1]Волонтеры 2024 (победители)'!$B$2:$F$32,5,0)</f>
        <v>Ликвидация стихийной свалки мусора, расположившейся в центральной части Северного кладбища</v>
      </c>
      <c r="E16" s="149" t="str">
        <f>VLOOKUP(A16,'[1]Волонтеры 2024 (победители)'!$B$2:$E$32,4,0)</f>
        <v>Колесниченко Д.</v>
      </c>
      <c r="F16" s="152" t="s">
        <v>409</v>
      </c>
    </row>
    <row r="17" spans="1:6" ht="27" x14ac:dyDescent="0.4">
      <c r="A17" s="145" t="s">
        <v>422</v>
      </c>
      <c r="B17" s="151">
        <v>14</v>
      </c>
      <c r="C17" s="147" t="str">
        <f>VLOOKUP(A17,'[1]Волонтеры 2024 (победители)'!$B$2:$E$32,3,0)</f>
        <v>ПРОРЫВНОЕ ЛФК</v>
      </c>
      <c r="D17" s="148" t="str">
        <f>VLOOKUP(A17,'[1]Волонтеры 2024 (победители)'!$B$2:$F$32,5,0)</f>
        <v>проведение занятий по АФК и ЛФК для детей-инвалидов с применением оборудования письмо поддержки от БФ, регистрируют НКО , созвездие данные услуги не оказывает</v>
      </c>
      <c r="E17" s="149" t="str">
        <f>VLOOKUP(A17,'[1]Волонтеры 2024 (победители)'!$B$2:$E$32,4,0)</f>
        <v>Балашов С.</v>
      </c>
      <c r="F17" s="152" t="s">
        <v>409</v>
      </c>
    </row>
    <row r="18" spans="1:6" ht="40.5" x14ac:dyDescent="0.4">
      <c r="A18" s="145" t="s">
        <v>423</v>
      </c>
      <c r="B18" s="151">
        <v>15</v>
      </c>
      <c r="C18" s="147" t="str">
        <f>VLOOKUP(A18,'[1]Волонтеры 2024 (победители)'!$B$2:$E$32,3,0)</f>
        <v>Раз - песчинка, два - песчинка</v>
      </c>
      <c r="D18" s="148" t="str">
        <f>VLOOKUP(A18,'[1]Волонтеры 2024 (победители)'!$B$2:$F$32,5,0)</f>
        <v xml:space="preserve">Улучшение качества досуга детей младшего и школьного возрастов. Создание благоприятной среды, ориентированной на создание комфортного времяпровождения при прогулке на свежем воздухе. Песочника для СРЦН </v>
      </c>
      <c r="E18" s="149" t="str">
        <f>VLOOKUP(A18,'[1]Волонтеры 2024 (победители)'!$B$2:$E$32,4,0)</f>
        <v>Володина Е.</v>
      </c>
      <c r="F18" s="152" t="s">
        <v>409</v>
      </c>
    </row>
    <row r="19" spans="1:6" ht="27" x14ac:dyDescent="0.4">
      <c r="A19" s="145" t="s">
        <v>424</v>
      </c>
      <c r="B19" s="151">
        <v>16</v>
      </c>
      <c r="C19" s="147" t="str">
        <f>VLOOKUP(A19,'[1]Волонтеры 2024 (победители)'!$B$2:$E$32,3,0)</f>
        <v>"А у нас во дворе" озеленения и благоустройства</v>
      </c>
      <c r="D19" s="148" t="str">
        <f>VLOOKUP(A19,'[1]Волонтеры 2024 (победители)'!$B$2:$F$32,5,0)</f>
        <v xml:space="preserve"> озеленения и благоустройства территории ГБУ "Выксунского дома-интерната"</v>
      </c>
      <c r="E19" s="149" t="str">
        <f>VLOOKUP(A19,'[1]Волонтеры 2024 (победители)'!$B$2:$E$32,4,0)</f>
        <v>Суворов Д.</v>
      </c>
      <c r="F19" s="152" t="s">
        <v>409</v>
      </c>
    </row>
    <row r="20" spans="1:6" ht="67.5" x14ac:dyDescent="0.4">
      <c r="A20" s="145" t="s">
        <v>425</v>
      </c>
      <c r="B20" s="151">
        <f>B19+1</f>
        <v>17</v>
      </c>
      <c r="C20" s="147" t="str">
        <f>VLOOKUP(A20,'[1]Волонтеры 2024 (победители)'!$B$2:$E$32,3,0)</f>
        <v>Мастерская перерождения бумаги</v>
      </c>
      <c r="D20" s="148" t="str">
        <f>VLOOKUP(A20,'[1]Волонтеры 2024 (победители)'!$B$2:$F$32,5,0)</f>
        <v>В рамках проекта планируется провести серию мастер-классов по переработке сырья в бумагу ручного литья
для детей с ОВЗ. Полученная бумага ручного литья в дальнейшем будет использована для изготовления
открыток, бирок, конвертов, коробок для упаковки и др.</v>
      </c>
      <c r="E20" s="149" t="str">
        <f>VLOOKUP(A20,'[1]Волонтеры 2024 (победители)'!$B$2:$E$32,4,0)</f>
        <v>Киселева В.</v>
      </c>
      <c r="F20" s="152" t="s">
        <v>409</v>
      </c>
    </row>
    <row r="21" spans="1:6" ht="81" x14ac:dyDescent="0.4">
      <c r="A21" s="145" t="s">
        <v>426</v>
      </c>
      <c r="B21" s="151">
        <f t="shared" ref="B21:B31" si="0">B20+1</f>
        <v>18</v>
      </c>
      <c r="C21" s="147" t="str">
        <f>VLOOKUP(A21,'[1]Волонтеры 2024 (победители)'!$B$2:$E$32,3,0)</f>
        <v>Доброта спасет мир</v>
      </c>
      <c r="D21" s="148" t="str">
        <f>VLOOKUP(A21,'[1]Волонтеры 2024 (победители)'!$B$2:$F$32,5,0)</f>
        <v>В рамках проекта будет проведена реконструкция альпийской горки и проведен ремонт и покраска декоративных заборов на территории ГКУЗ НО "Выксунский специализированный дом ребенка". Проведение реконструкции альпийской горки и ремонта декоративных заборов позволит создать уютную и безопасную обстановку, способствующую развитию и восстановлению детей, а также повысит общий уровень комфорта на территории учреждения.</v>
      </c>
      <c r="E21" s="149" t="str">
        <f>VLOOKUP(A21,'[1]Волонтеры 2024 (победители)'!$B$2:$E$32,4,0)</f>
        <v>Лизунов А.</v>
      </c>
      <c r="F21" s="150" t="s">
        <v>409</v>
      </c>
    </row>
    <row r="22" spans="1:6" ht="30" customHeight="1" x14ac:dyDescent="0.4">
      <c r="A22" s="145" t="s">
        <v>427</v>
      </c>
      <c r="B22" s="151">
        <f t="shared" si="0"/>
        <v>19</v>
      </c>
      <c r="C22" s="147" t="str">
        <f>VLOOKUP(A22,'[1]Волонтеры 2024 (победители)'!$B$2:$E$32,3,0)</f>
        <v>Веселый огород</v>
      </c>
      <c r="D22" s="148" t="str">
        <f>VLOOKUP(A22,'[1]Волонтеры 2024 (победители)'!$B$2:$F$32,5,0)</f>
        <v>Создание текстильного огорода для дома малютки г. Выкса для развития тактильных навыков у детей в игровой форме</v>
      </c>
      <c r="E22" s="149" t="str">
        <f>VLOOKUP(A22,'[1]Волонтеры 2024 (победители)'!$B$2:$E$32,4,0)</f>
        <v>Громилина А.</v>
      </c>
      <c r="F22" s="152" t="s">
        <v>409</v>
      </c>
    </row>
    <row r="23" spans="1:6" ht="27" x14ac:dyDescent="0.4">
      <c r="A23" s="145" t="s">
        <v>428</v>
      </c>
      <c r="B23" s="151">
        <f t="shared" si="0"/>
        <v>20</v>
      </c>
      <c r="C23" s="147" t="str">
        <f>VLOOKUP(A23,'[1]Волонтеры 2024 (победители)'!$B$2:$E$32,3,0)</f>
        <v>Вместе просто быть ближе</v>
      </c>
      <c r="D23" s="148" t="str">
        <f>VLOOKUP(A23,'[1]Волонтеры 2024 (победители)'!$B$2:$F$32,5,0)</f>
        <v>Обучение  людей с ментальной инвалидностью , вт.ч. Детей навыкамв шитья, ремонта одежды, работы с текстилем</v>
      </c>
      <c r="E23" s="149" t="str">
        <f>VLOOKUP(A23,'[1]Волонтеры 2024 (победители)'!$B$2:$E$32,4,0)</f>
        <v>Седова Н.Ю.</v>
      </c>
      <c r="F23" s="152" t="s">
        <v>409</v>
      </c>
    </row>
    <row r="24" spans="1:6" ht="41.25" customHeight="1" x14ac:dyDescent="0.4">
      <c r="A24" s="145" t="s">
        <v>429</v>
      </c>
      <c r="B24" s="151">
        <f t="shared" si="0"/>
        <v>21</v>
      </c>
      <c r="C24" s="147" t="str">
        <f>VLOOKUP(A24,'[1]Волонтеры 2024 (победители)'!$B$2:$E$32,3,0)</f>
        <v>физико-математический кружок</v>
      </c>
      <c r="D24" s="148" t="str">
        <f>VLOOKUP(A24,'[1]Волонтеры 2024 (победители)'!$B$2:$F$32,5,0)</f>
        <v>провести мастер-классы по математике и физике для школьников 8-11 классов, с помощью экспериментов разобрать сложные аспекты механики, электрики, теплоты, производной и интегрирования (школа№ 6)</v>
      </c>
      <c r="E24" s="149" t="str">
        <f>VLOOKUP(A24,'[1]Волонтеры 2024 (победители)'!$B$2:$E$32,4,0)</f>
        <v>Порошков А.</v>
      </c>
      <c r="F24" s="152" t="s">
        <v>409</v>
      </c>
    </row>
    <row r="25" spans="1:6" x14ac:dyDescent="0.4">
      <c r="A25" s="153" t="s">
        <v>430</v>
      </c>
      <c r="B25" s="151">
        <f t="shared" si="0"/>
        <v>22</v>
      </c>
      <c r="C25" s="147" t="str">
        <f>VLOOKUP(A25,'[1]Волонтеры 2024 (победители)'!$B$2:$E$32,3,0)</f>
        <v>Мир тишины</v>
      </c>
      <c r="D25" s="148" t="str">
        <f>VLOOKUP(A25,'[1]Волонтеры 2024 (победители)'!$B$2:$F$32,5,0)</f>
        <v>Благоустройство центра для глухих людей</v>
      </c>
      <c r="E25" s="149" t="str">
        <f>VLOOKUP(A25,'[1]Волонтеры 2024 (победители)'!$B$2:$E$32,4,0)</f>
        <v>Симонова С</v>
      </c>
      <c r="F25" s="152" t="s">
        <v>409</v>
      </c>
    </row>
    <row r="26" spans="1:6" ht="94.5" x14ac:dyDescent="0.4">
      <c r="A26" s="145" t="s">
        <v>431</v>
      </c>
      <c r="B26" s="151">
        <f t="shared" si="0"/>
        <v>23</v>
      </c>
      <c r="C26" s="147" t="str">
        <f>VLOOKUP(A26,'[1]Волонтеры 2024 (победители)'!$B$2:$E$32,3,0)</f>
        <v>Краски детства</v>
      </c>
      <c r="D26" s="148" t="str">
        <f>VLOOKUP(A26,'[1]Волонтеры 2024 (победители)'!$B$2:$F$32,5,0)</f>
        <v>Проведение инклюзивных творческих занятий на базе детского центра "Созвездие", на которых дети изготавливают авторские стаканчики (рисуют, подписывают, раскрашивают стаканчики для кофе). Тематика рисунков - семья, родной город, туризм, театр. В занятиях принимают участие дети, подопечные центра Созвездие, их родители и члены семьи. В качестве помощников-волонтеров приглашаются учащиеся и выпускники художественной школы, люди старшего поколения (ветераны АО "ВМЗ"). В дальнейшем данные стаканчики могут быть переданы для распространения на фестивале АРТ-Овраг.</v>
      </c>
      <c r="E26" s="149" t="str">
        <f>VLOOKUP(A26,'[1]Волонтеры 2024 (победители)'!$B$2:$E$32,4,0)</f>
        <v>Васяева Е.</v>
      </c>
      <c r="F26" s="152" t="s">
        <v>409</v>
      </c>
    </row>
    <row r="27" spans="1:6" ht="27" x14ac:dyDescent="0.4">
      <c r="A27" s="153" t="s">
        <v>432</v>
      </c>
      <c r="B27" s="151">
        <f t="shared" si="0"/>
        <v>24</v>
      </c>
      <c r="C27" s="147" t="s">
        <v>433</v>
      </c>
      <c r="D27" s="148" t="s">
        <v>434</v>
      </c>
      <c r="E27" s="149" t="s">
        <v>435</v>
      </c>
      <c r="F27" s="152" t="s">
        <v>409</v>
      </c>
    </row>
    <row r="28" spans="1:6" ht="31.5" customHeight="1" x14ac:dyDescent="0.4">
      <c r="A28" s="153" t="s">
        <v>436</v>
      </c>
      <c r="B28" s="151">
        <f t="shared" si="0"/>
        <v>25</v>
      </c>
      <c r="C28" s="147" t="str">
        <f>VLOOKUP(A28,'[1]Волонтеры 2024 (победители)'!$B$2:$E$32,3,0)</f>
        <v>Островок детского отдыха2</v>
      </c>
      <c r="D28" s="256" t="s">
        <v>437</v>
      </c>
      <c r="E28" s="149" t="str">
        <f>VLOOKUP(A28,'[1]Волонтеры 2024 (победители)'!$B$2:$E$32,4,0)</f>
        <v>Минеев А.</v>
      </c>
      <c r="F28" s="152" t="s">
        <v>409</v>
      </c>
    </row>
    <row r="29" spans="1:6" x14ac:dyDescent="0.4">
      <c r="A29" s="153" t="s">
        <v>438</v>
      </c>
      <c r="B29" s="151">
        <f t="shared" si="0"/>
        <v>26</v>
      </c>
      <c r="C29" s="147" t="str">
        <f>VLOOKUP(A29,'[1]Волонтеры 2024 (победители)'!$B$2:$E$32,3,0)</f>
        <v>Островок детского отдыха3</v>
      </c>
      <c r="D29" s="257"/>
      <c r="E29" s="149" t="str">
        <f>VLOOKUP(A29,'[1]Волонтеры 2024 (победители)'!$B$2:$E$32,4,0)</f>
        <v>Шипелев Д.</v>
      </c>
      <c r="F29" s="152" t="s">
        <v>409</v>
      </c>
    </row>
    <row r="30" spans="1:6" x14ac:dyDescent="0.4">
      <c r="A30" s="153" t="s">
        <v>439</v>
      </c>
      <c r="B30" s="151">
        <f t="shared" si="0"/>
        <v>27</v>
      </c>
      <c r="C30" s="147" t="str">
        <f>VLOOKUP(A30,'[1]Волонтеры 2024 (победители)'!$B$2:$E$32,3,0)</f>
        <v>Островок детского отдыха1</v>
      </c>
      <c r="D30" s="257"/>
      <c r="E30" s="149" t="str">
        <f>VLOOKUP(A30,'[1]Волонтеры 2024 (победители)'!$B$2:$E$32,4,0)</f>
        <v>Савельев Д.</v>
      </c>
      <c r="F30" s="152" t="s">
        <v>409</v>
      </c>
    </row>
    <row r="31" spans="1:6" x14ac:dyDescent="0.4">
      <c r="A31" s="153" t="s">
        <v>440</v>
      </c>
      <c r="B31" s="151">
        <f t="shared" si="0"/>
        <v>28</v>
      </c>
      <c r="C31" s="147" t="str">
        <f>VLOOKUP(A31,'[1]Волонтеры 2024 (победители)'!$B$2:$E$32,3,0)</f>
        <v>Островок детского отдыха4</v>
      </c>
      <c r="D31" s="257"/>
      <c r="E31" s="149" t="str">
        <f>VLOOKUP(A31,'[1]Волонтеры 2024 (победители)'!$B$2:$E$32,4,0)</f>
        <v>Адамов А.</v>
      </c>
      <c r="F31" s="152" t="s">
        <v>409</v>
      </c>
    </row>
    <row r="32" spans="1:6" x14ac:dyDescent="0.4">
      <c r="A32" s="153" t="s">
        <v>441</v>
      </c>
      <c r="B32" s="151">
        <f>B31+1</f>
        <v>29</v>
      </c>
      <c r="C32" s="147" t="str">
        <f>VLOOKUP(A32,'[1]Волонтеры 2024 (победители)'!$B$2:$E$32,3,0)</f>
        <v>Островок детского отдыха5</v>
      </c>
      <c r="D32" s="258"/>
      <c r="E32" s="149" t="str">
        <f>VLOOKUP(A32,'[1]Волонтеры 2024 (победители)'!$B$2:$E$32,4,0)</f>
        <v>Цишковская Ж.</v>
      </c>
      <c r="F32" s="152" t="s">
        <v>409</v>
      </c>
    </row>
    <row r="33" spans="1:6" x14ac:dyDescent="0.4">
      <c r="A33" s="153" t="s">
        <v>442</v>
      </c>
      <c r="B33" s="151">
        <v>30</v>
      </c>
      <c r="C33" s="147" t="s">
        <v>443</v>
      </c>
      <c r="D33" s="148" t="s">
        <v>444</v>
      </c>
      <c r="E33" s="149" t="s">
        <v>445</v>
      </c>
      <c r="F33" s="152" t="s">
        <v>409</v>
      </c>
    </row>
    <row r="34" spans="1:6" ht="57" customHeight="1" x14ac:dyDescent="0.4">
      <c r="A34" s="147" t="s">
        <v>446</v>
      </c>
      <c r="B34" s="149">
        <v>31</v>
      </c>
      <c r="C34" s="147" t="s">
        <v>447</v>
      </c>
      <c r="D34" s="147" t="s">
        <v>448</v>
      </c>
      <c r="E34" s="149" t="s">
        <v>449</v>
      </c>
      <c r="F34" s="152" t="s">
        <v>409</v>
      </c>
    </row>
    <row r="35" spans="1:6" s="155" customFormat="1" ht="15" customHeight="1" x14ac:dyDescent="0.25">
      <c r="A35" s="253" t="s">
        <v>1</v>
      </c>
      <c r="B35" s="254"/>
      <c r="C35" s="254"/>
      <c r="D35" s="254"/>
      <c r="E35" s="255"/>
    </row>
    <row r="36" spans="1:6" ht="81" x14ac:dyDescent="0.4">
      <c r="A36" s="147" t="s">
        <v>450</v>
      </c>
      <c r="B36" s="149">
        <v>1</v>
      </c>
      <c r="C36" s="156" t="s">
        <v>451</v>
      </c>
      <c r="D36" s="148" t="s">
        <v>452</v>
      </c>
      <c r="E36" s="149" t="s">
        <v>453</v>
      </c>
      <c r="F36" s="151" t="s">
        <v>409</v>
      </c>
    </row>
    <row r="37" spans="1:6" ht="46.5" x14ac:dyDescent="0.4">
      <c r="A37" s="147" t="s">
        <v>454</v>
      </c>
      <c r="B37" s="151">
        <f>B36+1</f>
        <v>2</v>
      </c>
      <c r="C37" s="156" t="s">
        <v>455</v>
      </c>
      <c r="D37" s="148" t="s">
        <v>456</v>
      </c>
      <c r="E37" s="149" t="s">
        <v>457</v>
      </c>
      <c r="F37" s="151" t="s">
        <v>409</v>
      </c>
    </row>
    <row r="38" spans="1:6" ht="31" x14ac:dyDescent="0.4">
      <c r="A38" s="147" t="s">
        <v>458</v>
      </c>
      <c r="B38" s="151">
        <f t="shared" ref="B38:B60" si="1">B37+1</f>
        <v>3</v>
      </c>
      <c r="C38" s="156" t="s">
        <v>459</v>
      </c>
      <c r="D38" s="148" t="s">
        <v>460</v>
      </c>
      <c r="E38" s="149" t="s">
        <v>461</v>
      </c>
      <c r="F38" s="151" t="s">
        <v>409</v>
      </c>
    </row>
    <row r="39" spans="1:6" ht="40.5" x14ac:dyDescent="0.4">
      <c r="A39" s="147" t="s">
        <v>462</v>
      </c>
      <c r="B39" s="151">
        <f t="shared" si="1"/>
        <v>4</v>
      </c>
      <c r="C39" s="156" t="s">
        <v>463</v>
      </c>
      <c r="D39" s="148" t="s">
        <v>464</v>
      </c>
      <c r="E39" s="149" t="s">
        <v>465</v>
      </c>
      <c r="F39" s="151" t="s">
        <v>409</v>
      </c>
    </row>
    <row r="40" spans="1:6" ht="27" x14ac:dyDescent="0.4">
      <c r="A40" s="147" t="s">
        <v>466</v>
      </c>
      <c r="B40" s="151">
        <f t="shared" si="1"/>
        <v>5</v>
      </c>
      <c r="C40" s="156" t="s">
        <v>467</v>
      </c>
      <c r="D40" s="148" t="s">
        <v>468</v>
      </c>
      <c r="E40" s="149" t="s">
        <v>469</v>
      </c>
      <c r="F40" s="151" t="s">
        <v>409</v>
      </c>
    </row>
    <row r="41" spans="1:6" ht="67.5" x14ac:dyDescent="0.4">
      <c r="A41" s="147" t="s">
        <v>470</v>
      </c>
      <c r="B41" s="151">
        <f t="shared" si="1"/>
        <v>6</v>
      </c>
      <c r="C41" s="156" t="s">
        <v>471</v>
      </c>
      <c r="D41" s="148" t="s">
        <v>472</v>
      </c>
      <c r="E41" s="149" t="s">
        <v>473</v>
      </c>
      <c r="F41" s="151" t="s">
        <v>409</v>
      </c>
    </row>
    <row r="42" spans="1:6" ht="54" x14ac:dyDescent="0.4">
      <c r="A42" s="147" t="s">
        <v>474</v>
      </c>
      <c r="B42" s="151">
        <f t="shared" si="1"/>
        <v>7</v>
      </c>
      <c r="C42" s="156" t="s">
        <v>475</v>
      </c>
      <c r="D42" s="148" t="s">
        <v>476</v>
      </c>
      <c r="E42" s="149" t="s">
        <v>477</v>
      </c>
      <c r="F42" s="151" t="s">
        <v>409</v>
      </c>
    </row>
    <row r="43" spans="1:6" ht="27" x14ac:dyDescent="0.4">
      <c r="A43" s="147" t="s">
        <v>478</v>
      </c>
      <c r="B43" s="151">
        <f t="shared" si="1"/>
        <v>8</v>
      </c>
      <c r="C43" s="156" t="s">
        <v>479</v>
      </c>
      <c r="D43" s="148" t="s">
        <v>480</v>
      </c>
      <c r="E43" s="149" t="s">
        <v>481</v>
      </c>
      <c r="F43" s="151" t="s">
        <v>409</v>
      </c>
    </row>
    <row r="44" spans="1:6" ht="31" x14ac:dyDescent="0.4">
      <c r="A44" s="147" t="s">
        <v>482</v>
      </c>
      <c r="B44" s="151">
        <f t="shared" si="1"/>
        <v>9</v>
      </c>
      <c r="C44" s="156" t="s">
        <v>483</v>
      </c>
      <c r="D44" s="148" t="s">
        <v>484</v>
      </c>
      <c r="E44" s="149" t="s">
        <v>485</v>
      </c>
      <c r="F44" s="151" t="s">
        <v>409</v>
      </c>
    </row>
    <row r="45" spans="1:6" ht="27" x14ac:dyDescent="0.4">
      <c r="A45" s="147" t="s">
        <v>486</v>
      </c>
      <c r="B45" s="151">
        <f t="shared" si="1"/>
        <v>10</v>
      </c>
      <c r="C45" s="156" t="s">
        <v>487</v>
      </c>
      <c r="D45" s="148" t="s">
        <v>488</v>
      </c>
      <c r="E45" s="149" t="s">
        <v>489</v>
      </c>
      <c r="F45" s="151" t="s">
        <v>409</v>
      </c>
    </row>
    <row r="46" spans="1:6" ht="31" x14ac:dyDescent="0.4">
      <c r="A46" s="147" t="s">
        <v>490</v>
      </c>
      <c r="B46" s="151">
        <f t="shared" si="1"/>
        <v>11</v>
      </c>
      <c r="C46" s="156" t="s">
        <v>491</v>
      </c>
      <c r="D46" s="148" t="s">
        <v>492</v>
      </c>
      <c r="E46" s="149" t="s">
        <v>493</v>
      </c>
      <c r="F46" s="151" t="s">
        <v>409</v>
      </c>
    </row>
    <row r="47" spans="1:6" ht="94.5" x14ac:dyDescent="0.4">
      <c r="A47" s="147" t="s">
        <v>494</v>
      </c>
      <c r="B47" s="151">
        <f t="shared" si="1"/>
        <v>12</v>
      </c>
      <c r="C47" s="156" t="s">
        <v>495</v>
      </c>
      <c r="D47" s="148" t="s">
        <v>496</v>
      </c>
      <c r="E47" s="149" t="s">
        <v>497</v>
      </c>
      <c r="F47" s="151" t="s">
        <v>409</v>
      </c>
    </row>
    <row r="48" spans="1:6" x14ac:dyDescent="0.4">
      <c r="A48" s="147" t="s">
        <v>498</v>
      </c>
      <c r="B48" s="151">
        <f t="shared" si="1"/>
        <v>13</v>
      </c>
      <c r="C48" s="156" t="s">
        <v>499</v>
      </c>
      <c r="D48" s="148" t="s">
        <v>500</v>
      </c>
      <c r="E48" s="149" t="s">
        <v>501</v>
      </c>
      <c r="F48" s="151" t="s">
        <v>409</v>
      </c>
    </row>
    <row r="49" spans="1:12" x14ac:dyDescent="0.4">
      <c r="A49" s="147" t="s">
        <v>502</v>
      </c>
      <c r="B49" s="151">
        <f t="shared" si="1"/>
        <v>14</v>
      </c>
      <c r="C49" s="156" t="s">
        <v>503</v>
      </c>
      <c r="D49" s="148" t="s">
        <v>504</v>
      </c>
      <c r="E49" s="149" t="s">
        <v>505</v>
      </c>
      <c r="F49" s="151" t="s">
        <v>409</v>
      </c>
    </row>
    <row r="50" spans="1:12" ht="54" x14ac:dyDescent="0.4">
      <c r="A50" s="147" t="s">
        <v>506</v>
      </c>
      <c r="B50" s="151">
        <f t="shared" si="1"/>
        <v>15</v>
      </c>
      <c r="C50" s="156" t="s">
        <v>507</v>
      </c>
      <c r="D50" s="148" t="s">
        <v>508</v>
      </c>
      <c r="E50" s="149" t="s">
        <v>509</v>
      </c>
      <c r="F50" s="151" t="s">
        <v>409</v>
      </c>
    </row>
    <row r="51" spans="1:12" ht="40.5" x14ac:dyDescent="0.4">
      <c r="A51" s="147" t="s">
        <v>510</v>
      </c>
      <c r="B51" s="151">
        <f t="shared" si="1"/>
        <v>16</v>
      </c>
      <c r="C51" s="156" t="s">
        <v>511</v>
      </c>
      <c r="D51" s="148" t="s">
        <v>512</v>
      </c>
      <c r="E51" s="149" t="s">
        <v>513</v>
      </c>
      <c r="F51" s="151" t="s">
        <v>409</v>
      </c>
    </row>
    <row r="52" spans="1:12" ht="27" x14ac:dyDescent="0.4">
      <c r="A52" s="147" t="s">
        <v>514</v>
      </c>
      <c r="B52" s="151">
        <f t="shared" si="1"/>
        <v>17</v>
      </c>
      <c r="C52" s="156" t="s">
        <v>515</v>
      </c>
      <c r="D52" s="148" t="s">
        <v>516</v>
      </c>
      <c r="E52" s="149" t="s">
        <v>517</v>
      </c>
      <c r="F52" s="151" t="s">
        <v>409</v>
      </c>
    </row>
    <row r="53" spans="1:12" ht="31" x14ac:dyDescent="0.4">
      <c r="A53" s="147" t="s">
        <v>518</v>
      </c>
      <c r="B53" s="151">
        <f t="shared" si="1"/>
        <v>18</v>
      </c>
      <c r="C53" s="156" t="s">
        <v>519</v>
      </c>
      <c r="D53" s="148" t="s">
        <v>520</v>
      </c>
      <c r="E53" s="149" t="s">
        <v>521</v>
      </c>
      <c r="F53" s="151" t="s">
        <v>409</v>
      </c>
    </row>
    <row r="54" spans="1:12" ht="94.5" x14ac:dyDescent="0.4">
      <c r="A54" s="147" t="s">
        <v>522</v>
      </c>
      <c r="B54" s="151">
        <f t="shared" si="1"/>
        <v>19</v>
      </c>
      <c r="C54" s="156" t="s">
        <v>523</v>
      </c>
      <c r="D54" s="148" t="s">
        <v>524</v>
      </c>
      <c r="E54" s="149" t="s">
        <v>525</v>
      </c>
      <c r="F54" s="151" t="s">
        <v>409</v>
      </c>
    </row>
    <row r="55" spans="1:12" ht="27" x14ac:dyDescent="0.4">
      <c r="A55" s="147" t="s">
        <v>526</v>
      </c>
      <c r="B55" s="151">
        <f t="shared" si="1"/>
        <v>20</v>
      </c>
      <c r="C55" s="156" t="s">
        <v>527</v>
      </c>
      <c r="D55" s="148" t="s">
        <v>528</v>
      </c>
      <c r="E55" s="149" t="s">
        <v>529</v>
      </c>
      <c r="F55" s="151" t="s">
        <v>409</v>
      </c>
    </row>
    <row r="56" spans="1:12" ht="40.5" x14ac:dyDescent="0.4">
      <c r="A56" s="147" t="s">
        <v>530</v>
      </c>
      <c r="B56" s="151">
        <f t="shared" si="1"/>
        <v>21</v>
      </c>
      <c r="C56" s="156" t="s">
        <v>531</v>
      </c>
      <c r="D56" s="148" t="s">
        <v>532</v>
      </c>
      <c r="E56" s="149" t="s">
        <v>533</v>
      </c>
      <c r="F56" s="151" t="s">
        <v>409</v>
      </c>
    </row>
    <row r="57" spans="1:12" ht="27" x14ac:dyDescent="0.4">
      <c r="A57" s="147" t="s">
        <v>534</v>
      </c>
      <c r="B57" s="151">
        <f t="shared" si="1"/>
        <v>22</v>
      </c>
      <c r="C57" s="156" t="s">
        <v>535</v>
      </c>
      <c r="D57" s="148" t="s">
        <v>536</v>
      </c>
      <c r="E57" s="149" t="s">
        <v>537</v>
      </c>
      <c r="F57" s="151" t="s">
        <v>409</v>
      </c>
    </row>
    <row r="58" spans="1:12" x14ac:dyDescent="0.4">
      <c r="A58" s="147" t="s">
        <v>538</v>
      </c>
      <c r="B58" s="151">
        <f t="shared" si="1"/>
        <v>23</v>
      </c>
      <c r="C58" s="156" t="s">
        <v>539</v>
      </c>
      <c r="D58" s="148" t="s">
        <v>540</v>
      </c>
      <c r="E58" s="149" t="s">
        <v>541</v>
      </c>
      <c r="F58" s="151" t="s">
        <v>409</v>
      </c>
    </row>
    <row r="59" spans="1:12" ht="108" x14ac:dyDescent="0.4">
      <c r="A59" s="147" t="s">
        <v>542</v>
      </c>
      <c r="B59" s="151">
        <f t="shared" si="1"/>
        <v>24</v>
      </c>
      <c r="C59" s="156" t="s">
        <v>543</v>
      </c>
      <c r="D59" s="148" t="s">
        <v>544</v>
      </c>
      <c r="E59" s="149" t="s">
        <v>545</v>
      </c>
      <c r="F59" s="151" t="s">
        <v>409</v>
      </c>
    </row>
    <row r="60" spans="1:12" ht="40.5" x14ac:dyDescent="0.4">
      <c r="A60" s="147" t="s">
        <v>546</v>
      </c>
      <c r="B60" s="151">
        <f t="shared" si="1"/>
        <v>25</v>
      </c>
      <c r="C60" s="156" t="s">
        <v>547</v>
      </c>
      <c r="D60" s="148" t="s">
        <v>548</v>
      </c>
      <c r="E60" s="149" t="s">
        <v>549</v>
      </c>
      <c r="F60" s="151" t="s">
        <v>409</v>
      </c>
    </row>
    <row r="61" spans="1:12" x14ac:dyDescent="0.4">
      <c r="A61" s="244" t="s">
        <v>550</v>
      </c>
      <c r="B61" s="245"/>
      <c r="C61" s="245"/>
      <c r="D61" s="245"/>
      <c r="E61" s="245"/>
      <c r="F61" s="246"/>
    </row>
    <row r="62" spans="1:12" ht="27" x14ac:dyDescent="0.4">
      <c r="A62" s="147" t="s">
        <v>551</v>
      </c>
      <c r="B62" s="151">
        <f t="shared" ref="B62:B63" si="2">B61+1</f>
        <v>1</v>
      </c>
      <c r="C62" s="156" t="s">
        <v>552</v>
      </c>
      <c r="D62" s="148" t="s">
        <v>553</v>
      </c>
      <c r="E62" s="149" t="s">
        <v>554</v>
      </c>
      <c r="F62" s="151" t="s">
        <v>409</v>
      </c>
    </row>
    <row r="63" spans="1:12" ht="27" x14ac:dyDescent="0.4">
      <c r="A63" s="147" t="s">
        <v>555</v>
      </c>
      <c r="B63" s="151">
        <f t="shared" si="2"/>
        <v>2</v>
      </c>
      <c r="C63" s="156" t="s">
        <v>556</v>
      </c>
      <c r="D63" s="148" t="s">
        <v>557</v>
      </c>
      <c r="E63" s="149" t="s">
        <v>558</v>
      </c>
      <c r="F63" s="151" t="s">
        <v>409</v>
      </c>
    </row>
    <row r="64" spans="1:12" ht="20.5" thickBot="1" x14ac:dyDescent="0.45">
      <c r="A64" s="244" t="s">
        <v>243</v>
      </c>
      <c r="B64" s="245"/>
      <c r="C64" s="245"/>
      <c r="D64" s="245"/>
      <c r="E64" s="245"/>
      <c r="F64" s="246"/>
      <c r="G64" s="244" t="s">
        <v>243</v>
      </c>
      <c r="H64" s="245"/>
      <c r="I64" s="245"/>
      <c r="J64" s="245"/>
      <c r="K64" s="245"/>
      <c r="L64" s="246"/>
    </row>
    <row r="65" spans="1:6" x14ac:dyDescent="0.4">
      <c r="A65" s="154" t="s">
        <v>559</v>
      </c>
      <c r="B65" s="157">
        <v>1</v>
      </c>
      <c r="C65" s="154" t="s">
        <v>560</v>
      </c>
      <c r="D65" s="154" t="s">
        <v>561</v>
      </c>
      <c r="E65" s="157" t="s">
        <v>562</v>
      </c>
      <c r="F65" s="157" t="s">
        <v>409</v>
      </c>
    </row>
    <row r="66" spans="1:6" ht="54" x14ac:dyDescent="0.4">
      <c r="A66" s="154" t="s">
        <v>563</v>
      </c>
      <c r="B66" s="157">
        <v>2</v>
      </c>
      <c r="C66" s="154" t="s">
        <v>564</v>
      </c>
      <c r="D66" s="154" t="s">
        <v>565</v>
      </c>
      <c r="E66" s="157" t="s">
        <v>566</v>
      </c>
      <c r="F66" s="157" t="s">
        <v>409</v>
      </c>
    </row>
    <row r="81" spans="2:5" x14ac:dyDescent="0.4">
      <c r="D81" s="191"/>
    </row>
    <row r="82" spans="2:5" x14ac:dyDescent="0.4">
      <c r="E82" s="192"/>
    </row>
    <row r="83" spans="2:5" x14ac:dyDescent="0.4">
      <c r="B83" s="191"/>
    </row>
    <row r="84" spans="2:5" x14ac:dyDescent="0.4">
      <c r="B84" s="191"/>
    </row>
    <row r="98" spans="1:1" x14ac:dyDescent="0.4">
      <c r="A98" s="144" t="s">
        <v>567</v>
      </c>
    </row>
  </sheetData>
  <mergeCells count="7">
    <mergeCell ref="A61:F61"/>
    <mergeCell ref="A64:F64"/>
    <mergeCell ref="G64:L64"/>
    <mergeCell ref="A1:F1"/>
    <mergeCell ref="A2:F2"/>
    <mergeCell ref="A35:E35"/>
    <mergeCell ref="D28:D32"/>
  </mergeCells>
  <hyperlinks>
    <hyperlink ref="A19" r:id="rId1" display="https://partnerstvo.omk.ru/application?applicationId=eae999ee-9e10-49a4-8ee5-15b552be717e"/>
    <hyperlink ref="A17" r:id="rId2" display="https://partnerstvo.omk.ru/application?applicationId=9018958c-11ef-46ad-86c2-f8363cd49398"/>
    <hyperlink ref="A14" r:id="rId3" display="https://partnerstvo.omk.ru/application?applicationId=f4059c43-105f-4535-8280-6afd9d6df0ac"/>
    <hyperlink ref="A40" r:id="rId4" display="https://partnerstvo.omk.ru/application?applicationId=3e517f4a-b261-4d75-8829-60431967c949"/>
  </hyperlinks>
  <pageMargins left="0.16" right="0.15" top="0.34" bottom="0.61" header="0.5" footer="0.16"/>
  <pageSetup paperSize="9" scale="49" fitToHeight="0" orientation="portrait" horizontalDpi="4294967293"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E153"/>
  <sheetViews>
    <sheetView tabSelected="1" zoomScale="70" zoomScaleNormal="70" workbookViewId="0">
      <selection activeCell="D6" sqref="D6"/>
    </sheetView>
  </sheetViews>
  <sheetFormatPr defaultColWidth="9.1796875" defaultRowHeight="20" x14ac:dyDescent="0.4"/>
  <cols>
    <col min="1" max="1" width="17.81640625" style="26" customWidth="1"/>
    <col min="2" max="2" width="7" style="24" customWidth="1"/>
    <col min="3" max="3" width="29.54296875" style="29" customWidth="1"/>
    <col min="4" max="4" width="73.54296875" style="29" customWidth="1"/>
    <col min="5" max="5" width="24.453125" style="24" customWidth="1"/>
    <col min="6" max="6" width="32.26953125" style="28" customWidth="1"/>
    <col min="7" max="7" width="25.453125" style="24" customWidth="1"/>
    <col min="8" max="8" width="26.453125" style="25" customWidth="1"/>
    <col min="9" max="16384" width="9.1796875" style="26"/>
  </cols>
  <sheetData>
    <row r="1" spans="1:83" s="23" customFormat="1" ht="20.5" thickBot="1" x14ac:dyDescent="0.45">
      <c r="A1" s="259" t="s">
        <v>568</v>
      </c>
      <c r="B1" s="260"/>
      <c r="C1" s="260"/>
      <c r="D1" s="260"/>
      <c r="E1" s="260"/>
      <c r="F1" s="26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row>
    <row r="2" spans="1:83" s="23" customFormat="1" ht="15.75" customHeight="1" x14ac:dyDescent="0.4">
      <c r="A2" s="202" t="s">
        <v>1</v>
      </c>
      <c r="B2" s="203"/>
      <c r="C2" s="203"/>
      <c r="D2" s="203"/>
      <c r="E2" s="203"/>
      <c r="F2" s="204"/>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row>
    <row r="3" spans="1:83" s="23" customFormat="1" ht="27" x14ac:dyDescent="0.4">
      <c r="A3" s="171" t="s">
        <v>2</v>
      </c>
      <c r="B3" s="172" t="s">
        <v>569</v>
      </c>
      <c r="C3" s="173" t="s">
        <v>4</v>
      </c>
      <c r="D3" s="172" t="s">
        <v>5</v>
      </c>
      <c r="E3" s="174" t="s">
        <v>6</v>
      </c>
      <c r="F3" s="175" t="s">
        <v>7</v>
      </c>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row>
    <row r="4" spans="1:83" ht="54" x14ac:dyDescent="0.4">
      <c r="A4" s="31" t="s">
        <v>570</v>
      </c>
      <c r="B4" s="31">
        <v>1</v>
      </c>
      <c r="C4" s="31" t="s">
        <v>571</v>
      </c>
      <c r="D4" s="31" t="s">
        <v>572</v>
      </c>
      <c r="E4" s="33" t="s">
        <v>573</v>
      </c>
      <c r="F4" s="31" t="s">
        <v>574</v>
      </c>
      <c r="G4" s="59"/>
      <c r="H4" s="60"/>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row>
    <row r="5" spans="1:83" ht="40.5" x14ac:dyDescent="0.4">
      <c r="A5" s="31" t="s">
        <v>575</v>
      </c>
      <c r="B5" s="31">
        <v>2</v>
      </c>
      <c r="C5" s="49" t="s">
        <v>576</v>
      </c>
      <c r="D5" s="31" t="s">
        <v>577</v>
      </c>
      <c r="E5" s="31" t="s">
        <v>578</v>
      </c>
      <c r="F5" s="31" t="s">
        <v>579</v>
      </c>
      <c r="G5" s="59"/>
      <c r="H5" s="60"/>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row>
    <row r="6" spans="1:83" s="13" customFormat="1" ht="27" x14ac:dyDescent="0.25">
      <c r="A6" s="31" t="s">
        <v>580</v>
      </c>
      <c r="B6" s="31">
        <v>3</v>
      </c>
      <c r="C6" s="49" t="s">
        <v>581</v>
      </c>
      <c r="D6" s="31" t="s">
        <v>582</v>
      </c>
      <c r="E6" s="31" t="s">
        <v>583</v>
      </c>
      <c r="F6" s="31" t="s">
        <v>579</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row>
    <row r="7" spans="1:83" s="13" customFormat="1" ht="40.5" x14ac:dyDescent="0.25">
      <c r="A7" s="31" t="s">
        <v>584</v>
      </c>
      <c r="B7" s="32">
        <v>4</v>
      </c>
      <c r="C7" s="49" t="s">
        <v>585</v>
      </c>
      <c r="D7" s="31" t="s">
        <v>586</v>
      </c>
      <c r="E7" s="31" t="s">
        <v>587</v>
      </c>
      <c r="F7" s="31" t="s">
        <v>579</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row>
    <row r="8" spans="1:83" s="13" customFormat="1" ht="27" x14ac:dyDescent="0.25">
      <c r="A8" s="31" t="s">
        <v>588</v>
      </c>
      <c r="B8" s="31">
        <v>5</v>
      </c>
      <c r="C8" s="31" t="s">
        <v>589</v>
      </c>
      <c r="D8" s="31" t="s">
        <v>590</v>
      </c>
      <c r="E8" s="31" t="s">
        <v>591</v>
      </c>
      <c r="F8" s="31" t="s">
        <v>592</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row>
    <row r="9" spans="1:83" s="13" customFormat="1" ht="27" x14ac:dyDescent="0.25">
      <c r="A9" s="31" t="s">
        <v>593</v>
      </c>
      <c r="B9" s="31">
        <v>6</v>
      </c>
      <c r="C9" s="31" t="s">
        <v>594</v>
      </c>
      <c r="D9" s="31" t="s">
        <v>595</v>
      </c>
      <c r="E9" s="31" t="s">
        <v>596</v>
      </c>
      <c r="F9" s="31" t="s">
        <v>579</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row>
    <row r="10" spans="1:83" ht="27" x14ac:dyDescent="0.4">
      <c r="A10" s="176" t="s">
        <v>597</v>
      </c>
      <c r="B10" s="32">
        <v>7</v>
      </c>
      <c r="C10" s="46" t="s">
        <v>598</v>
      </c>
      <c r="D10" s="32" t="s">
        <v>599</v>
      </c>
      <c r="E10" s="32" t="s">
        <v>600</v>
      </c>
      <c r="F10" s="31" t="s">
        <v>579</v>
      </c>
      <c r="G10" s="59"/>
      <c r="H10" s="61"/>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row>
    <row r="11" spans="1:83" x14ac:dyDescent="0.4">
      <c r="A11" s="3"/>
      <c r="B11" s="59"/>
      <c r="C11" s="59"/>
      <c r="D11" s="59"/>
      <c r="E11" s="59"/>
      <c r="F11" s="62"/>
      <c r="G11" s="59"/>
      <c r="H11" s="61"/>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row>
    <row r="12" spans="1:83" x14ac:dyDescent="0.4">
      <c r="A12" s="3"/>
      <c r="B12" s="59"/>
      <c r="C12" s="59"/>
      <c r="D12" s="59"/>
      <c r="E12" s="59"/>
      <c r="F12" s="62"/>
      <c r="G12" s="59"/>
      <c r="H12" s="61"/>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row>
    <row r="13" spans="1:83" x14ac:dyDescent="0.4">
      <c r="A13" s="3"/>
      <c r="B13" s="59"/>
      <c r="C13" s="59"/>
      <c r="D13" s="59"/>
      <c r="E13" s="59"/>
      <c r="F13" s="62"/>
      <c r="G13" s="59"/>
      <c r="H13" s="61"/>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row>
    <row r="14" spans="1:83" x14ac:dyDescent="0.4">
      <c r="A14" s="3"/>
      <c r="B14" s="59"/>
      <c r="C14" s="59"/>
      <c r="D14" s="59"/>
      <c r="E14" s="59"/>
      <c r="F14" s="62"/>
      <c r="G14" s="59"/>
      <c r="H14" s="61"/>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row>
    <row r="15" spans="1:83" x14ac:dyDescent="0.4">
      <c r="A15" s="3"/>
      <c r="B15" s="59"/>
      <c r="C15" s="59"/>
      <c r="D15" s="59"/>
      <c r="E15" s="59"/>
      <c r="F15" s="62"/>
      <c r="G15" s="59"/>
      <c r="H15" s="61"/>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row>
    <row r="16" spans="1:83" x14ac:dyDescent="0.4">
      <c r="A16" s="3"/>
      <c r="B16" s="59"/>
      <c r="C16" s="59"/>
      <c r="D16" s="59"/>
      <c r="E16" s="59"/>
      <c r="F16" s="62"/>
      <c r="G16" s="59"/>
      <c r="H16" s="61"/>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row>
    <row r="17" spans="1:83" x14ac:dyDescent="0.4">
      <c r="A17" s="3"/>
      <c r="B17" s="59"/>
      <c r="C17" s="59"/>
      <c r="D17" s="59"/>
      <c r="E17" s="59"/>
      <c r="F17" s="62"/>
      <c r="G17" s="59"/>
      <c r="H17" s="61"/>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row>
    <row r="18" spans="1:83" x14ac:dyDescent="0.4">
      <c r="A18" s="3"/>
      <c r="B18" s="59"/>
      <c r="C18" s="59"/>
      <c r="D18" s="59"/>
      <c r="E18" s="59"/>
      <c r="F18" s="62"/>
      <c r="G18" s="59"/>
      <c r="H18" s="61"/>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row>
    <row r="19" spans="1:83" x14ac:dyDescent="0.4">
      <c r="A19" s="3"/>
      <c r="B19" s="59"/>
      <c r="C19" s="59"/>
      <c r="D19" s="59"/>
      <c r="E19" s="59"/>
      <c r="F19" s="63"/>
      <c r="G19" s="59"/>
      <c r="H19" s="61"/>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row>
    <row r="20" spans="1:83" x14ac:dyDescent="0.4">
      <c r="A20" s="3"/>
      <c r="B20" s="59"/>
      <c r="C20" s="59"/>
      <c r="D20" s="59"/>
      <c r="E20" s="59"/>
      <c r="F20" s="63"/>
      <c r="G20" s="59"/>
      <c r="H20" s="61"/>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row>
    <row r="21" spans="1:83" x14ac:dyDescent="0.4">
      <c r="A21" s="3"/>
      <c r="B21" s="59"/>
      <c r="C21" s="59"/>
      <c r="D21" s="59"/>
      <c r="E21" s="59"/>
      <c r="F21" s="63"/>
      <c r="G21" s="59"/>
      <c r="H21" s="61"/>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row>
    <row r="22" spans="1:83" x14ac:dyDescent="0.4">
      <c r="A22" s="3"/>
      <c r="B22" s="59"/>
      <c r="C22" s="59"/>
      <c r="D22" s="59"/>
      <c r="E22" s="59"/>
      <c r="F22" s="63"/>
      <c r="G22" s="59"/>
      <c r="H22" s="61"/>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row>
    <row r="23" spans="1:83" x14ac:dyDescent="0.4">
      <c r="A23" s="3"/>
      <c r="B23" s="59"/>
      <c r="C23" s="59"/>
      <c r="D23" s="59"/>
      <c r="E23" s="59"/>
      <c r="F23" s="63"/>
      <c r="G23" s="59"/>
      <c r="H23" s="61"/>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row>
    <row r="24" spans="1:83" x14ac:dyDescent="0.4">
      <c r="A24" s="3"/>
      <c r="B24" s="59"/>
      <c r="C24" s="59"/>
      <c r="D24" s="59"/>
      <c r="E24" s="59"/>
      <c r="F24" s="63"/>
      <c r="G24" s="59"/>
      <c r="H24" s="61"/>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row>
    <row r="25" spans="1:83" x14ac:dyDescent="0.4">
      <c r="A25" s="3"/>
      <c r="B25" s="59"/>
      <c r="C25" s="59"/>
      <c r="D25" s="59"/>
      <c r="E25" s="59"/>
      <c r="F25" s="63"/>
      <c r="G25" s="59"/>
      <c r="H25" s="61"/>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row>
    <row r="26" spans="1:83" x14ac:dyDescent="0.4">
      <c r="A26" s="3"/>
      <c r="B26" s="59"/>
      <c r="C26" s="59"/>
      <c r="D26" s="59"/>
      <c r="E26" s="59"/>
      <c r="F26" s="63"/>
      <c r="G26" s="59"/>
      <c r="H26" s="61"/>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row>
    <row r="27" spans="1:83" x14ac:dyDescent="0.4">
      <c r="A27" s="3"/>
      <c r="B27" s="59"/>
      <c r="C27" s="59"/>
      <c r="D27" s="59"/>
      <c r="E27" s="59"/>
      <c r="F27" s="63"/>
      <c r="G27" s="59"/>
      <c r="H27" s="61"/>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row>
    <row r="28" spans="1:83" x14ac:dyDescent="0.4">
      <c r="A28" s="3"/>
      <c r="B28" s="59"/>
      <c r="C28" s="59"/>
      <c r="D28" s="59"/>
      <c r="E28" s="59"/>
      <c r="F28" s="63"/>
      <c r="G28" s="59"/>
      <c r="H28" s="61"/>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row>
    <row r="29" spans="1:83" x14ac:dyDescent="0.4">
      <c r="A29" s="3"/>
      <c r="B29" s="59"/>
      <c r="C29" s="59"/>
      <c r="D29" s="59"/>
      <c r="E29" s="59"/>
      <c r="F29" s="63"/>
      <c r="G29" s="59"/>
      <c r="H29" s="61"/>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row>
    <row r="30" spans="1:83" x14ac:dyDescent="0.4">
      <c r="A30" s="3"/>
      <c r="B30" s="59"/>
      <c r="C30" s="59"/>
      <c r="D30" s="59"/>
      <c r="E30" s="59"/>
      <c r="F30" s="63"/>
      <c r="G30" s="59"/>
      <c r="H30" s="61"/>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row>
    <row r="31" spans="1:83" x14ac:dyDescent="0.4">
      <c r="A31" s="3"/>
      <c r="B31" s="59"/>
      <c r="C31" s="59"/>
      <c r="D31" s="59"/>
      <c r="E31" s="59"/>
      <c r="F31" s="63"/>
      <c r="G31" s="59"/>
      <c r="H31" s="61"/>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row>
    <row r="32" spans="1:83" x14ac:dyDescent="0.4">
      <c r="A32" s="3"/>
      <c r="B32" s="59"/>
      <c r="C32" s="59"/>
      <c r="D32" s="59"/>
      <c r="E32" s="59"/>
      <c r="F32" s="63"/>
      <c r="G32" s="59"/>
      <c r="H32" s="61"/>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row>
    <row r="33" spans="1:83" x14ac:dyDescent="0.4">
      <c r="A33" s="3"/>
      <c r="B33" s="59"/>
      <c r="C33" s="59"/>
      <c r="D33" s="59"/>
      <c r="E33" s="59"/>
      <c r="F33" s="63"/>
      <c r="G33" s="59"/>
      <c r="H33" s="61"/>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row>
    <row r="34" spans="1:83" x14ac:dyDescent="0.4">
      <c r="A34" s="3"/>
      <c r="B34" s="59"/>
      <c r="C34" s="59"/>
      <c r="D34" s="59"/>
      <c r="E34" s="59"/>
      <c r="F34" s="63"/>
      <c r="G34" s="59"/>
      <c r="H34" s="61"/>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row>
    <row r="35" spans="1:83" x14ac:dyDescent="0.4">
      <c r="A35" s="3"/>
      <c r="B35" s="59"/>
      <c r="C35" s="59"/>
      <c r="D35" s="59"/>
      <c r="E35" s="59"/>
      <c r="F35" s="63"/>
      <c r="G35" s="59"/>
      <c r="H35" s="61"/>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row>
    <row r="36" spans="1:83" x14ac:dyDescent="0.4">
      <c r="A36" s="3"/>
      <c r="B36" s="59"/>
      <c r="C36" s="59"/>
      <c r="D36" s="59"/>
      <c r="E36" s="59"/>
      <c r="F36" s="63"/>
      <c r="G36" s="59"/>
      <c r="H36" s="61"/>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row>
    <row r="37" spans="1:83" x14ac:dyDescent="0.4">
      <c r="A37" s="3"/>
      <c r="B37" s="59"/>
      <c r="C37" s="59"/>
      <c r="D37" s="59"/>
      <c r="E37" s="59"/>
      <c r="F37" s="63"/>
      <c r="G37" s="59"/>
      <c r="H37" s="61"/>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row>
    <row r="38" spans="1:83" x14ac:dyDescent="0.4">
      <c r="A38" s="3"/>
      <c r="B38" s="59"/>
      <c r="C38" s="59"/>
      <c r="D38" s="59"/>
      <c r="E38" s="59"/>
      <c r="F38" s="63"/>
      <c r="G38" s="59"/>
      <c r="H38" s="61"/>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row>
    <row r="39" spans="1:83" x14ac:dyDescent="0.4">
      <c r="A39" s="3"/>
      <c r="B39" s="59"/>
      <c r="C39" s="59"/>
      <c r="D39" s="59"/>
      <c r="E39" s="59"/>
      <c r="F39" s="63"/>
      <c r="G39" s="59"/>
      <c r="H39" s="61"/>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row>
    <row r="40" spans="1:83" x14ac:dyDescent="0.4">
      <c r="A40" s="3"/>
      <c r="B40" s="59"/>
      <c r="C40" s="59"/>
      <c r="D40" s="59"/>
      <c r="E40" s="59"/>
      <c r="F40" s="63"/>
      <c r="G40" s="59"/>
      <c r="H40" s="61"/>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row>
    <row r="41" spans="1:83" x14ac:dyDescent="0.4">
      <c r="A41" s="3"/>
      <c r="B41" s="59"/>
      <c r="C41" s="59"/>
      <c r="D41" s="59"/>
      <c r="E41" s="59"/>
      <c r="F41" s="63"/>
      <c r="G41" s="59"/>
      <c r="H41" s="61"/>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row>
    <row r="42" spans="1:83" x14ac:dyDescent="0.4">
      <c r="A42" s="3"/>
      <c r="B42" s="59"/>
      <c r="C42" s="59"/>
      <c r="D42" s="59"/>
      <c r="E42" s="59"/>
      <c r="F42" s="63"/>
      <c r="G42" s="59"/>
      <c r="H42" s="61"/>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row>
    <row r="43" spans="1:83" x14ac:dyDescent="0.4">
      <c r="A43" s="3"/>
      <c r="B43" s="59"/>
      <c r="C43" s="59"/>
      <c r="D43" s="59"/>
      <c r="E43" s="59"/>
      <c r="F43" s="63"/>
      <c r="G43" s="59"/>
      <c r="H43" s="61"/>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row>
    <row r="44" spans="1:83" x14ac:dyDescent="0.4">
      <c r="A44" s="3"/>
      <c r="B44" s="59"/>
      <c r="C44" s="59"/>
      <c r="D44" s="59"/>
      <c r="E44" s="59"/>
      <c r="F44" s="63"/>
      <c r="G44" s="59"/>
      <c r="H44" s="61"/>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row>
    <row r="45" spans="1:83" x14ac:dyDescent="0.4">
      <c r="A45" s="3"/>
      <c r="B45" s="59"/>
      <c r="C45" s="59"/>
      <c r="D45" s="59"/>
      <c r="E45" s="59"/>
      <c r="F45" s="63"/>
      <c r="G45" s="59"/>
      <c r="H45" s="61"/>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row>
    <row r="46" spans="1:83" x14ac:dyDescent="0.4">
      <c r="A46" s="3"/>
      <c r="B46" s="59"/>
      <c r="C46" s="59"/>
      <c r="D46" s="59"/>
      <c r="E46" s="59"/>
      <c r="F46" s="63"/>
      <c r="G46" s="59"/>
      <c r="H46" s="61"/>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row>
    <row r="47" spans="1:83" x14ac:dyDescent="0.4">
      <c r="A47" s="3"/>
      <c r="B47" s="59"/>
      <c r="C47" s="64"/>
      <c r="D47" s="64"/>
      <c r="E47" s="59"/>
      <c r="F47" s="63"/>
      <c r="G47" s="59"/>
      <c r="H47" s="61"/>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row>
    <row r="48" spans="1:83" x14ac:dyDescent="0.4">
      <c r="A48" s="3"/>
      <c r="B48" s="59"/>
      <c r="C48" s="64"/>
      <c r="D48" s="64"/>
      <c r="E48" s="59"/>
      <c r="F48" s="63"/>
      <c r="G48" s="59"/>
      <c r="H48" s="61"/>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row>
    <row r="49" spans="1:83" x14ac:dyDescent="0.4">
      <c r="A49" s="3"/>
      <c r="B49" s="59"/>
      <c r="C49" s="64"/>
      <c r="D49" s="64"/>
      <c r="E49" s="59"/>
      <c r="F49" s="63"/>
      <c r="G49" s="59"/>
      <c r="H49" s="61"/>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row>
    <row r="50" spans="1:83" x14ac:dyDescent="0.4">
      <c r="A50" s="3"/>
      <c r="B50" s="59"/>
      <c r="C50" s="64"/>
      <c r="D50" s="64"/>
      <c r="E50" s="59"/>
      <c r="F50" s="63"/>
      <c r="G50" s="59"/>
      <c r="H50" s="61"/>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row>
    <row r="51" spans="1:83" x14ac:dyDescent="0.4">
      <c r="A51" s="3"/>
      <c r="B51" s="59"/>
      <c r="C51" s="64"/>
      <c r="D51" s="64"/>
      <c r="E51" s="59"/>
      <c r="F51" s="63"/>
      <c r="G51" s="59"/>
      <c r="H51" s="61"/>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row>
    <row r="52" spans="1:83" x14ac:dyDescent="0.4">
      <c r="A52" s="3"/>
      <c r="B52" s="59"/>
      <c r="C52" s="64"/>
      <c r="D52" s="64"/>
      <c r="E52" s="59"/>
      <c r="F52" s="63"/>
      <c r="G52" s="59"/>
      <c r="H52" s="61"/>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row>
    <row r="53" spans="1:83" x14ac:dyDescent="0.4">
      <c r="A53" s="3"/>
      <c r="B53" s="59"/>
      <c r="C53" s="64"/>
      <c r="D53" s="64"/>
      <c r="E53" s="59"/>
      <c r="F53" s="63"/>
      <c r="G53" s="59"/>
      <c r="H53" s="61"/>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row>
    <row r="54" spans="1:83" x14ac:dyDescent="0.4">
      <c r="A54" s="3"/>
      <c r="B54" s="59"/>
      <c r="C54" s="64"/>
      <c r="D54" s="64"/>
      <c r="E54" s="59"/>
      <c r="F54" s="63"/>
      <c r="G54" s="59"/>
      <c r="H54" s="61"/>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row>
    <row r="55" spans="1:83" x14ac:dyDescent="0.4">
      <c r="A55" s="3"/>
      <c r="B55" s="59"/>
      <c r="C55" s="64"/>
      <c r="D55" s="64"/>
      <c r="E55" s="59"/>
      <c r="F55" s="63"/>
      <c r="G55" s="59"/>
      <c r="H55" s="61"/>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row>
    <row r="56" spans="1:83" x14ac:dyDescent="0.4">
      <c r="A56" s="3"/>
      <c r="B56" s="59"/>
      <c r="C56" s="64"/>
      <c r="D56" s="64"/>
      <c r="E56" s="59"/>
      <c r="F56" s="63"/>
      <c r="G56" s="59"/>
      <c r="H56" s="61"/>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row>
    <row r="57" spans="1:83" x14ac:dyDescent="0.4">
      <c r="A57" s="3"/>
      <c r="B57" s="59"/>
      <c r="C57" s="64"/>
      <c r="D57" s="64"/>
      <c r="E57" s="59"/>
      <c r="F57" s="63"/>
      <c r="G57" s="59"/>
      <c r="H57" s="61"/>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row>
    <row r="58" spans="1:83" x14ac:dyDescent="0.4">
      <c r="A58" s="3"/>
      <c r="B58" s="59"/>
      <c r="C58" s="64"/>
      <c r="D58" s="64"/>
      <c r="E58" s="59"/>
      <c r="F58" s="63"/>
      <c r="G58" s="59"/>
      <c r="H58" s="61"/>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row>
    <row r="59" spans="1:83" x14ac:dyDescent="0.4">
      <c r="A59" s="3"/>
      <c r="B59" s="59"/>
      <c r="C59" s="64"/>
      <c r="D59" s="64"/>
      <c r="E59" s="59"/>
      <c r="F59" s="63"/>
      <c r="G59" s="59"/>
      <c r="H59" s="61"/>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row>
    <row r="60" spans="1:83" x14ac:dyDescent="0.4">
      <c r="A60" s="3"/>
      <c r="B60" s="59"/>
      <c r="C60" s="64"/>
      <c r="D60" s="64"/>
      <c r="E60" s="59"/>
      <c r="F60" s="63"/>
      <c r="G60" s="59"/>
      <c r="H60" s="61"/>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row>
    <row r="61" spans="1:83" x14ac:dyDescent="0.4">
      <c r="A61" s="3"/>
      <c r="B61" s="59"/>
      <c r="C61" s="64"/>
      <c r="D61" s="64"/>
      <c r="E61" s="59"/>
      <c r="F61" s="63"/>
      <c r="G61" s="59"/>
      <c r="H61" s="61"/>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row>
    <row r="62" spans="1:83" x14ac:dyDescent="0.4">
      <c r="A62" s="3"/>
      <c r="B62" s="59"/>
      <c r="C62" s="64"/>
      <c r="D62" s="64"/>
      <c r="E62" s="59"/>
      <c r="F62" s="63"/>
      <c r="G62" s="59"/>
      <c r="H62" s="61"/>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row>
    <row r="63" spans="1:83" x14ac:dyDescent="0.4">
      <c r="A63" s="3"/>
      <c r="B63" s="59"/>
      <c r="C63" s="64"/>
      <c r="D63" s="64"/>
      <c r="E63" s="59"/>
      <c r="F63" s="63"/>
      <c r="G63" s="59"/>
      <c r="H63" s="61"/>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row>
    <row r="64" spans="1:83" x14ac:dyDescent="0.4">
      <c r="A64" s="3"/>
      <c r="B64" s="59"/>
      <c r="C64" s="64"/>
      <c r="D64" s="64"/>
      <c r="E64" s="59"/>
      <c r="F64" s="63"/>
      <c r="G64" s="59"/>
      <c r="H64" s="61"/>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row>
    <row r="65" spans="1:83" x14ac:dyDescent="0.4">
      <c r="A65" s="3"/>
      <c r="B65" s="59"/>
      <c r="C65" s="64"/>
      <c r="D65" s="64"/>
      <c r="E65" s="59"/>
      <c r="F65" s="63"/>
      <c r="G65" s="59"/>
      <c r="H65" s="61"/>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row>
    <row r="66" spans="1:83" x14ac:dyDescent="0.4">
      <c r="A66" s="3"/>
      <c r="B66" s="59"/>
      <c r="C66" s="64"/>
      <c r="D66" s="64"/>
      <c r="E66" s="59"/>
      <c r="F66" s="63"/>
      <c r="G66" s="59"/>
      <c r="H66" s="61"/>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row>
    <row r="67" spans="1:83" x14ac:dyDescent="0.4">
      <c r="A67" s="3"/>
      <c r="B67" s="59"/>
      <c r="C67" s="64"/>
      <c r="D67" s="64"/>
      <c r="E67" s="59"/>
      <c r="F67" s="63"/>
      <c r="G67" s="59"/>
      <c r="H67" s="61"/>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row>
    <row r="68" spans="1:83" x14ac:dyDescent="0.4">
      <c r="A68" s="3"/>
      <c r="B68" s="59"/>
      <c r="C68" s="64"/>
      <c r="D68" s="64"/>
      <c r="E68" s="59"/>
      <c r="F68" s="63"/>
      <c r="G68" s="59"/>
      <c r="H68" s="61"/>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row>
    <row r="69" spans="1:83" x14ac:dyDescent="0.4">
      <c r="A69" s="3"/>
      <c r="B69" s="59"/>
      <c r="C69" s="64"/>
      <c r="D69" s="64"/>
      <c r="E69" s="59"/>
      <c r="F69" s="63"/>
      <c r="G69" s="59"/>
      <c r="H69" s="61"/>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row>
    <row r="70" spans="1:83" x14ac:dyDescent="0.4">
      <c r="A70" s="3"/>
      <c r="B70" s="59"/>
      <c r="C70" s="64"/>
      <c r="D70" s="64"/>
      <c r="E70" s="59"/>
      <c r="F70" s="63"/>
      <c r="G70" s="59"/>
      <c r="H70" s="61"/>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row>
    <row r="71" spans="1:83" x14ac:dyDescent="0.4">
      <c r="A71" s="3"/>
      <c r="B71" s="59"/>
      <c r="C71" s="64"/>
      <c r="D71" s="64"/>
      <c r="E71" s="59"/>
      <c r="F71" s="63"/>
      <c r="G71" s="59"/>
      <c r="H71" s="61"/>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row>
    <row r="72" spans="1:83" x14ac:dyDescent="0.4">
      <c r="A72" s="3"/>
      <c r="B72" s="59"/>
      <c r="C72" s="64"/>
      <c r="D72" s="64"/>
      <c r="E72" s="59"/>
      <c r="F72" s="63"/>
      <c r="G72" s="59"/>
      <c r="H72" s="61"/>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row>
    <row r="73" spans="1:83" x14ac:dyDescent="0.4">
      <c r="A73" s="3"/>
      <c r="B73" s="59"/>
      <c r="C73" s="64"/>
      <c r="D73" s="64"/>
      <c r="E73" s="59"/>
      <c r="F73" s="63"/>
      <c r="G73" s="59"/>
      <c r="H73" s="61"/>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row>
    <row r="74" spans="1:83" x14ac:dyDescent="0.4">
      <c r="A74" s="3"/>
      <c r="B74" s="59"/>
      <c r="C74" s="64"/>
      <c r="D74" s="64"/>
      <c r="E74" s="59"/>
      <c r="F74" s="63"/>
      <c r="G74" s="59"/>
      <c r="H74" s="61"/>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row>
    <row r="75" spans="1:83" x14ac:dyDescent="0.4">
      <c r="A75" s="3"/>
      <c r="B75" s="59"/>
      <c r="C75" s="64"/>
      <c r="D75" s="64"/>
      <c r="E75" s="59"/>
      <c r="F75" s="63"/>
      <c r="G75" s="59"/>
      <c r="H75" s="61"/>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row>
    <row r="76" spans="1:83" x14ac:dyDescent="0.4">
      <c r="A76" s="3"/>
      <c r="B76" s="59"/>
      <c r="C76" s="64"/>
      <c r="D76" s="64"/>
      <c r="E76" s="59"/>
      <c r="F76" s="63"/>
      <c r="G76" s="59"/>
      <c r="H76" s="61"/>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row>
    <row r="77" spans="1:83" x14ac:dyDescent="0.4">
      <c r="A77" s="3"/>
      <c r="B77" s="59"/>
      <c r="C77" s="64"/>
      <c r="D77" s="64"/>
      <c r="E77" s="59"/>
      <c r="F77" s="63"/>
      <c r="G77" s="59"/>
      <c r="H77" s="61"/>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row>
    <row r="78" spans="1:83" x14ac:dyDescent="0.4">
      <c r="A78" s="3"/>
      <c r="B78" s="59"/>
      <c r="C78" s="64"/>
      <c r="D78" s="64"/>
      <c r="E78" s="59"/>
      <c r="F78" s="63"/>
      <c r="G78" s="59"/>
      <c r="H78" s="61"/>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row>
    <row r="79" spans="1:83" x14ac:dyDescent="0.4">
      <c r="A79" s="3"/>
      <c r="B79" s="59"/>
      <c r="C79" s="64"/>
      <c r="D79" s="64"/>
      <c r="E79" s="59"/>
      <c r="F79" s="63"/>
      <c r="G79" s="59"/>
      <c r="H79" s="61"/>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row>
    <row r="80" spans="1:83" x14ac:dyDescent="0.4">
      <c r="A80" s="3"/>
      <c r="B80" s="59"/>
      <c r="C80" s="64"/>
      <c r="D80" s="64"/>
      <c r="E80" s="59"/>
      <c r="F80" s="63"/>
      <c r="G80" s="59"/>
      <c r="H80" s="61"/>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row>
    <row r="81" spans="1:83" x14ac:dyDescent="0.4">
      <c r="A81" s="3"/>
      <c r="B81" s="59"/>
      <c r="C81" s="64"/>
      <c r="D81" s="64"/>
      <c r="E81" s="59"/>
      <c r="F81" s="63"/>
      <c r="G81" s="59"/>
      <c r="H81" s="61"/>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row>
    <row r="82" spans="1:83" x14ac:dyDescent="0.4">
      <c r="A82" s="3"/>
      <c r="B82" s="59"/>
      <c r="C82" s="64"/>
      <c r="D82" s="64"/>
      <c r="E82" s="59"/>
      <c r="F82" s="63"/>
      <c r="G82" s="59"/>
      <c r="H82" s="61"/>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row>
    <row r="83" spans="1:83" x14ac:dyDescent="0.4">
      <c r="A83" s="3"/>
      <c r="B83" s="59"/>
      <c r="C83" s="64"/>
      <c r="D83" s="64"/>
      <c r="E83" s="59"/>
      <c r="F83" s="63"/>
      <c r="G83" s="59"/>
      <c r="H83" s="61"/>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row>
    <row r="84" spans="1:83" x14ac:dyDescent="0.4">
      <c r="A84" s="3"/>
      <c r="B84" s="59"/>
      <c r="C84" s="64"/>
      <c r="D84" s="64"/>
      <c r="E84" s="59"/>
      <c r="F84" s="63"/>
      <c r="G84" s="59"/>
      <c r="H84" s="61"/>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row>
    <row r="85" spans="1:83" x14ac:dyDescent="0.4">
      <c r="A85" s="3"/>
      <c r="B85" s="59"/>
      <c r="C85" s="64"/>
      <c r="D85" s="64"/>
      <c r="E85" s="59"/>
      <c r="F85" s="63"/>
      <c r="G85" s="59"/>
      <c r="H85" s="61"/>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row>
    <row r="86" spans="1:83" x14ac:dyDescent="0.4">
      <c r="A86" s="3"/>
      <c r="B86" s="59"/>
      <c r="C86" s="64"/>
      <c r="D86" s="64"/>
      <c r="E86" s="59"/>
      <c r="F86" s="63"/>
      <c r="G86" s="59"/>
      <c r="H86" s="61"/>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row>
    <row r="87" spans="1:83" x14ac:dyDescent="0.4">
      <c r="A87" s="3"/>
      <c r="B87" s="59"/>
      <c r="C87" s="64"/>
      <c r="D87" s="64"/>
      <c r="E87" s="59"/>
      <c r="F87" s="63"/>
      <c r="G87" s="59"/>
      <c r="H87" s="61"/>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row>
    <row r="88" spans="1:83" x14ac:dyDescent="0.4">
      <c r="A88" s="3"/>
      <c r="B88" s="59"/>
      <c r="C88" s="64"/>
      <c r="D88" s="64"/>
      <c r="E88" s="59"/>
      <c r="F88" s="63"/>
      <c r="G88" s="59"/>
      <c r="H88" s="61"/>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row>
    <row r="89" spans="1:83" x14ac:dyDescent="0.4">
      <c r="A89" s="3"/>
      <c r="B89" s="59"/>
      <c r="C89" s="64"/>
      <c r="D89" s="64"/>
      <c r="E89" s="59"/>
      <c r="F89" s="63"/>
      <c r="G89" s="59"/>
      <c r="H89" s="61"/>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row>
    <row r="90" spans="1:83" x14ac:dyDescent="0.4">
      <c r="A90" s="3"/>
      <c r="B90" s="59"/>
      <c r="C90" s="64"/>
      <c r="D90" s="64"/>
      <c r="E90" s="59"/>
      <c r="F90" s="63"/>
      <c r="G90" s="59"/>
      <c r="H90" s="61"/>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row>
    <row r="91" spans="1:83" x14ac:dyDescent="0.4">
      <c r="A91" s="3"/>
      <c r="B91" s="59"/>
      <c r="C91" s="64"/>
      <c r="D91" s="64"/>
      <c r="E91" s="59"/>
      <c r="F91" s="63"/>
      <c r="G91" s="59"/>
      <c r="H91" s="61"/>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row>
    <row r="92" spans="1:83" x14ac:dyDescent="0.4">
      <c r="A92" s="3"/>
      <c r="B92" s="59"/>
      <c r="C92" s="64"/>
      <c r="D92" s="64"/>
      <c r="E92" s="59"/>
      <c r="F92" s="63"/>
      <c r="G92" s="59"/>
      <c r="H92" s="61"/>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row>
    <row r="93" spans="1:83" x14ac:dyDescent="0.4">
      <c r="A93" s="3"/>
      <c r="B93" s="59"/>
      <c r="C93" s="64"/>
      <c r="D93" s="64"/>
      <c r="E93" s="59"/>
      <c r="F93" s="63"/>
      <c r="G93" s="59"/>
      <c r="H93" s="61"/>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row>
    <row r="94" spans="1:83" x14ac:dyDescent="0.4">
      <c r="A94" s="3"/>
      <c r="B94" s="59"/>
      <c r="C94" s="64"/>
      <c r="D94" s="64"/>
      <c r="E94" s="59"/>
      <c r="F94" s="63"/>
      <c r="G94" s="59"/>
      <c r="H94" s="61"/>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row>
    <row r="95" spans="1:83" x14ac:dyDescent="0.4">
      <c r="A95" s="3"/>
      <c r="B95" s="59"/>
      <c r="C95" s="64"/>
      <c r="D95" s="64"/>
      <c r="E95" s="59"/>
      <c r="F95" s="63"/>
      <c r="G95" s="59"/>
      <c r="H95" s="61"/>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row>
    <row r="96" spans="1:83" x14ac:dyDescent="0.4">
      <c r="A96" s="3"/>
      <c r="B96" s="59"/>
      <c r="C96" s="64"/>
      <c r="D96" s="64"/>
      <c r="E96" s="59"/>
      <c r="F96" s="63"/>
      <c r="G96" s="59"/>
      <c r="H96" s="61"/>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row>
    <row r="97" spans="1:83" x14ac:dyDescent="0.4">
      <c r="A97" s="3"/>
      <c r="B97" s="59"/>
      <c r="C97" s="64"/>
      <c r="D97" s="64"/>
      <c r="E97" s="59"/>
      <c r="F97" s="63"/>
      <c r="G97" s="59"/>
      <c r="H97" s="61"/>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row>
    <row r="98" spans="1:83" x14ac:dyDescent="0.4">
      <c r="A98" s="3"/>
      <c r="B98" s="59"/>
      <c r="C98" s="64"/>
      <c r="D98" s="64"/>
      <c r="E98" s="59"/>
      <c r="F98" s="63"/>
      <c r="G98" s="59"/>
      <c r="H98" s="61"/>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row>
    <row r="99" spans="1:83" x14ac:dyDescent="0.4">
      <c r="A99" s="3"/>
      <c r="B99" s="59"/>
      <c r="C99" s="64"/>
      <c r="D99" s="64"/>
      <c r="E99" s="59"/>
      <c r="F99" s="63"/>
      <c r="G99" s="59"/>
      <c r="H99" s="61"/>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row>
    <row r="100" spans="1:83" x14ac:dyDescent="0.4">
      <c r="A100" s="3"/>
      <c r="B100" s="59"/>
      <c r="C100" s="64"/>
      <c r="D100" s="64"/>
      <c r="E100" s="59"/>
      <c r="F100" s="63"/>
      <c r="G100" s="59"/>
      <c r="H100" s="61"/>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row>
    <row r="101" spans="1:83" x14ac:dyDescent="0.4">
      <c r="A101" s="3"/>
      <c r="B101" s="59"/>
      <c r="C101" s="64"/>
      <c r="D101" s="64"/>
      <c r="E101" s="59"/>
      <c r="F101" s="63"/>
      <c r="G101" s="59"/>
      <c r="H101" s="61"/>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row>
    <row r="102" spans="1:83" x14ac:dyDescent="0.4">
      <c r="A102" s="3"/>
      <c r="B102" s="59"/>
      <c r="C102" s="64"/>
      <c r="D102" s="64"/>
      <c r="E102" s="59"/>
      <c r="F102" s="63"/>
      <c r="G102" s="59"/>
      <c r="H102" s="61"/>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row>
    <row r="103" spans="1:83" x14ac:dyDescent="0.4">
      <c r="A103" s="3"/>
      <c r="B103" s="59"/>
      <c r="C103" s="64"/>
      <c r="D103" s="64"/>
      <c r="E103" s="59"/>
      <c r="F103" s="63"/>
      <c r="G103" s="59"/>
      <c r="H103" s="61"/>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row>
    <row r="104" spans="1:83" x14ac:dyDescent="0.4">
      <c r="A104" s="3"/>
      <c r="B104" s="59"/>
      <c r="C104" s="64"/>
      <c r="D104" s="64"/>
      <c r="E104" s="59"/>
      <c r="F104" s="63"/>
      <c r="G104" s="59"/>
      <c r="H104" s="61"/>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row>
    <row r="105" spans="1:83" x14ac:dyDescent="0.4">
      <c r="A105" s="3"/>
      <c r="B105" s="59"/>
      <c r="C105" s="64"/>
      <c r="D105" s="64"/>
      <c r="E105" s="59"/>
      <c r="F105" s="63"/>
      <c r="G105" s="59"/>
      <c r="H105" s="61"/>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row>
    <row r="106" spans="1:83" x14ac:dyDescent="0.4">
      <c r="A106" s="3"/>
      <c r="B106" s="59"/>
      <c r="C106" s="64"/>
      <c r="D106" s="64"/>
      <c r="E106" s="59"/>
      <c r="F106" s="63"/>
      <c r="G106" s="59"/>
      <c r="H106" s="61"/>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row>
    <row r="107" spans="1:83" x14ac:dyDescent="0.4">
      <c r="A107" s="3"/>
      <c r="B107" s="59"/>
      <c r="C107" s="64"/>
      <c r="D107" s="64"/>
      <c r="E107" s="59"/>
      <c r="F107" s="63"/>
      <c r="G107" s="59"/>
      <c r="H107" s="61"/>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row>
    <row r="108" spans="1:83" x14ac:dyDescent="0.4">
      <c r="A108" s="3"/>
      <c r="B108" s="59"/>
      <c r="C108" s="64"/>
      <c r="D108" s="64"/>
      <c r="E108" s="59"/>
      <c r="F108" s="63"/>
      <c r="G108" s="59"/>
      <c r="H108" s="61"/>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row>
    <row r="109" spans="1:83" x14ac:dyDescent="0.4">
      <c r="A109" s="3"/>
      <c r="B109" s="59"/>
      <c r="C109" s="64"/>
      <c r="D109" s="64"/>
      <c r="E109" s="59"/>
      <c r="F109" s="63"/>
      <c r="G109" s="59"/>
      <c r="H109" s="61"/>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row>
    <row r="110" spans="1:83" x14ac:dyDescent="0.4">
      <c r="A110" s="3"/>
      <c r="B110" s="59"/>
      <c r="C110" s="64"/>
      <c r="D110" s="64"/>
      <c r="E110" s="59"/>
      <c r="F110" s="63"/>
      <c r="G110" s="59"/>
      <c r="H110" s="61"/>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row>
    <row r="111" spans="1:83" x14ac:dyDescent="0.4">
      <c r="A111" s="3"/>
      <c r="B111" s="59"/>
      <c r="C111" s="64"/>
      <c r="D111" s="64"/>
      <c r="E111" s="59"/>
      <c r="F111" s="63"/>
      <c r="G111" s="59"/>
      <c r="H111" s="61"/>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row>
    <row r="112" spans="1:83" x14ac:dyDescent="0.4">
      <c r="A112" s="3"/>
      <c r="B112" s="59"/>
      <c r="C112" s="64"/>
      <c r="D112" s="64"/>
      <c r="E112" s="59"/>
      <c r="F112" s="63"/>
      <c r="G112" s="59"/>
      <c r="H112" s="61"/>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row>
    <row r="113" spans="1:83" x14ac:dyDescent="0.4">
      <c r="A113" s="3"/>
      <c r="B113" s="59"/>
      <c r="C113" s="64"/>
      <c r="D113" s="64"/>
      <c r="E113" s="59"/>
      <c r="F113" s="63"/>
      <c r="G113" s="59"/>
      <c r="H113" s="61"/>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row>
    <row r="114" spans="1:83" x14ac:dyDescent="0.4">
      <c r="A114" s="3"/>
      <c r="B114" s="59"/>
      <c r="C114" s="64"/>
      <c r="D114" s="64"/>
      <c r="E114" s="59"/>
      <c r="F114" s="63"/>
      <c r="G114" s="59"/>
      <c r="H114" s="61"/>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row>
    <row r="115" spans="1:83" x14ac:dyDescent="0.4">
      <c r="A115" s="3"/>
      <c r="B115" s="59"/>
      <c r="C115" s="64"/>
      <c r="D115" s="64"/>
      <c r="E115" s="59"/>
      <c r="F115" s="63"/>
      <c r="G115" s="59"/>
      <c r="H115" s="61"/>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row>
    <row r="116" spans="1:83" x14ac:dyDescent="0.4">
      <c r="A116" s="3"/>
      <c r="B116" s="59"/>
      <c r="C116" s="64"/>
      <c r="D116" s="64"/>
      <c r="E116" s="59"/>
      <c r="F116" s="63"/>
      <c r="G116" s="59"/>
      <c r="H116" s="61"/>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row>
    <row r="117" spans="1:83" x14ac:dyDescent="0.4">
      <c r="A117" s="3"/>
      <c r="B117" s="59"/>
      <c r="C117" s="64"/>
      <c r="D117" s="64"/>
      <c r="E117" s="59"/>
      <c r="F117" s="63"/>
      <c r="G117" s="59"/>
      <c r="H117" s="61"/>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row>
    <row r="118" spans="1:83" x14ac:dyDescent="0.4">
      <c r="A118" s="3"/>
      <c r="B118" s="59"/>
      <c r="C118" s="64"/>
      <c r="D118" s="64"/>
      <c r="E118" s="59"/>
      <c r="F118" s="63"/>
      <c r="G118" s="59"/>
      <c r="H118" s="61"/>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row>
    <row r="119" spans="1:83" x14ac:dyDescent="0.4">
      <c r="A119" s="3"/>
      <c r="B119" s="59"/>
      <c r="C119" s="64"/>
      <c r="D119" s="64"/>
      <c r="E119" s="59"/>
      <c r="F119" s="63"/>
      <c r="G119" s="59"/>
      <c r="H119" s="61"/>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row>
    <row r="120" spans="1:83" x14ac:dyDescent="0.4">
      <c r="A120" s="3"/>
      <c r="B120" s="59"/>
      <c r="C120" s="64"/>
      <c r="D120" s="64"/>
      <c r="E120" s="59"/>
      <c r="F120" s="63"/>
      <c r="G120" s="59"/>
      <c r="H120" s="61"/>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row>
    <row r="121" spans="1:83" x14ac:dyDescent="0.4">
      <c r="A121" s="3"/>
      <c r="B121" s="59"/>
      <c r="C121" s="64"/>
      <c r="D121" s="64"/>
      <c r="E121" s="59"/>
      <c r="F121" s="63"/>
      <c r="G121" s="59"/>
      <c r="H121" s="61"/>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row>
    <row r="122" spans="1:83" x14ac:dyDescent="0.4">
      <c r="A122" s="3"/>
      <c r="B122" s="59"/>
      <c r="C122" s="64"/>
      <c r="D122" s="64"/>
      <c r="E122" s="59"/>
      <c r="F122" s="63"/>
      <c r="G122" s="59"/>
      <c r="H122" s="61"/>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row>
    <row r="123" spans="1:83" x14ac:dyDescent="0.4">
      <c r="A123" s="3"/>
      <c r="B123" s="59"/>
      <c r="C123" s="64"/>
      <c r="D123" s="64"/>
      <c r="E123" s="59"/>
      <c r="F123" s="63"/>
      <c r="G123" s="59"/>
      <c r="H123" s="61"/>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row>
    <row r="124" spans="1:83" x14ac:dyDescent="0.4">
      <c r="A124" s="3"/>
      <c r="B124" s="59"/>
      <c r="C124" s="64"/>
      <c r="D124" s="64"/>
      <c r="E124" s="59"/>
      <c r="F124" s="63"/>
      <c r="G124" s="59"/>
      <c r="H124" s="61"/>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row>
    <row r="125" spans="1:83" x14ac:dyDescent="0.4">
      <c r="A125" s="3"/>
      <c r="B125" s="59"/>
      <c r="C125" s="64"/>
      <c r="D125" s="64"/>
      <c r="E125" s="59"/>
      <c r="F125" s="63"/>
      <c r="G125" s="59"/>
      <c r="H125" s="61"/>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row>
    <row r="126" spans="1:83" x14ac:dyDescent="0.4">
      <c r="A126" s="3"/>
      <c r="B126" s="59"/>
      <c r="C126" s="64"/>
      <c r="D126" s="64"/>
      <c r="E126" s="59"/>
      <c r="F126" s="63"/>
      <c r="G126" s="59"/>
      <c r="H126" s="61"/>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row>
    <row r="127" spans="1:83" x14ac:dyDescent="0.4">
      <c r="A127" s="3"/>
      <c r="B127" s="59"/>
      <c r="C127" s="64"/>
      <c r="D127" s="64"/>
      <c r="E127" s="59"/>
      <c r="F127" s="63"/>
      <c r="G127" s="59"/>
      <c r="H127" s="61"/>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row>
    <row r="128" spans="1:83" x14ac:dyDescent="0.4">
      <c r="A128" s="3"/>
      <c r="B128" s="59"/>
      <c r="C128" s="64"/>
      <c r="D128" s="64"/>
      <c r="E128" s="59"/>
      <c r="F128" s="63"/>
      <c r="G128" s="59"/>
      <c r="H128" s="61"/>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row>
    <row r="129" spans="1:83" x14ac:dyDescent="0.4">
      <c r="A129" s="3"/>
      <c r="B129" s="59"/>
      <c r="C129" s="64"/>
      <c r="D129" s="64"/>
      <c r="E129" s="59"/>
      <c r="F129" s="63"/>
      <c r="G129" s="59"/>
      <c r="H129" s="61"/>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row>
    <row r="130" spans="1:83" x14ac:dyDescent="0.4">
      <c r="A130" s="3"/>
      <c r="B130" s="59"/>
      <c r="C130" s="64"/>
      <c r="D130" s="64"/>
      <c r="E130" s="59"/>
      <c r="F130" s="63"/>
      <c r="G130" s="59"/>
      <c r="H130" s="61"/>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row>
    <row r="131" spans="1:83" x14ac:dyDescent="0.4">
      <c r="A131" s="3"/>
      <c r="B131" s="59"/>
      <c r="C131" s="64"/>
      <c r="D131" s="64"/>
      <c r="E131" s="59"/>
      <c r="F131" s="63"/>
      <c r="G131" s="59"/>
      <c r="H131" s="61"/>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row>
    <row r="132" spans="1:83" x14ac:dyDescent="0.4">
      <c r="A132" s="3"/>
      <c r="B132" s="59"/>
      <c r="C132" s="64"/>
      <c r="D132" s="64"/>
      <c r="E132" s="59"/>
      <c r="F132" s="63"/>
      <c r="G132" s="59"/>
      <c r="H132" s="61"/>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row>
    <row r="133" spans="1:83" x14ac:dyDescent="0.4">
      <c r="A133" s="3"/>
      <c r="B133" s="59"/>
      <c r="C133" s="64"/>
      <c r="D133" s="64"/>
      <c r="E133" s="59"/>
      <c r="F133" s="63"/>
      <c r="G133" s="59"/>
      <c r="H133" s="61"/>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row>
    <row r="134" spans="1:83" x14ac:dyDescent="0.4">
      <c r="A134" s="3"/>
      <c r="B134" s="59"/>
      <c r="C134" s="64"/>
      <c r="D134" s="64"/>
      <c r="E134" s="59"/>
      <c r="F134" s="63"/>
      <c r="G134" s="59"/>
      <c r="H134" s="61"/>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row>
    <row r="135" spans="1:83" x14ac:dyDescent="0.4">
      <c r="A135" s="3"/>
      <c r="B135" s="59"/>
      <c r="C135" s="64"/>
      <c r="D135" s="64"/>
      <c r="E135" s="59"/>
      <c r="F135" s="63"/>
      <c r="G135" s="59"/>
      <c r="H135" s="61"/>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row>
    <row r="136" spans="1:83" x14ac:dyDescent="0.4">
      <c r="A136" s="3"/>
      <c r="B136" s="59"/>
      <c r="C136" s="64"/>
      <c r="D136" s="64"/>
      <c r="E136" s="59"/>
      <c r="F136" s="63"/>
      <c r="G136" s="59"/>
      <c r="H136" s="61"/>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row>
    <row r="137" spans="1:83" x14ac:dyDescent="0.4">
      <c r="A137" s="3"/>
      <c r="B137" s="59"/>
      <c r="C137" s="64"/>
      <c r="D137" s="64"/>
      <c r="E137" s="59"/>
      <c r="F137" s="63"/>
      <c r="G137" s="59"/>
      <c r="H137" s="61"/>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row>
    <row r="138" spans="1:83" x14ac:dyDescent="0.4">
      <c r="A138" s="3"/>
      <c r="B138" s="59"/>
      <c r="C138" s="64"/>
      <c r="D138" s="64"/>
      <c r="E138" s="59"/>
      <c r="F138" s="63"/>
      <c r="G138" s="59"/>
      <c r="H138" s="61"/>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row>
    <row r="139" spans="1:83" x14ac:dyDescent="0.4">
      <c r="A139" s="3"/>
      <c r="B139" s="59"/>
      <c r="C139" s="64"/>
      <c r="D139" s="64"/>
      <c r="E139" s="59"/>
      <c r="F139" s="63"/>
      <c r="G139" s="59"/>
      <c r="H139" s="61"/>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row>
    <row r="140" spans="1:83" x14ac:dyDescent="0.4">
      <c r="A140" s="3"/>
      <c r="B140" s="59"/>
      <c r="C140" s="64"/>
      <c r="D140" s="64"/>
      <c r="E140" s="59"/>
      <c r="F140" s="63"/>
      <c r="G140" s="59"/>
      <c r="H140" s="61"/>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row>
    <row r="141" spans="1:83" x14ac:dyDescent="0.4">
      <c r="A141" s="3"/>
      <c r="B141" s="59"/>
      <c r="C141" s="64"/>
      <c r="D141" s="64"/>
      <c r="E141" s="59"/>
      <c r="F141" s="63"/>
      <c r="G141" s="59"/>
      <c r="H141" s="61"/>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row>
    <row r="142" spans="1:83" x14ac:dyDescent="0.4">
      <c r="A142" s="3"/>
      <c r="B142" s="59"/>
      <c r="C142" s="64"/>
      <c r="D142" s="64"/>
      <c r="E142" s="59"/>
      <c r="F142" s="63"/>
      <c r="G142" s="59"/>
      <c r="H142" s="61"/>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row>
    <row r="143" spans="1:83" x14ac:dyDescent="0.4">
      <c r="A143" s="3"/>
      <c r="B143" s="59"/>
      <c r="C143" s="64"/>
      <c r="D143" s="64"/>
      <c r="E143" s="59"/>
      <c r="F143" s="63"/>
      <c r="G143" s="59"/>
      <c r="H143" s="61"/>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row>
    <row r="144" spans="1:83" x14ac:dyDescent="0.4">
      <c r="A144" s="3"/>
      <c r="B144" s="59"/>
      <c r="C144" s="64"/>
      <c r="D144" s="64"/>
      <c r="E144" s="59"/>
      <c r="F144" s="63"/>
      <c r="G144" s="59"/>
      <c r="H144" s="61"/>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row>
    <row r="145" spans="1:83" x14ac:dyDescent="0.4">
      <c r="A145" s="3"/>
      <c r="B145" s="59"/>
      <c r="C145" s="64"/>
      <c r="D145" s="64"/>
      <c r="E145" s="59"/>
      <c r="F145" s="63"/>
      <c r="G145" s="59"/>
      <c r="H145" s="61"/>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row>
    <row r="146" spans="1:83" x14ac:dyDescent="0.4">
      <c r="A146" s="3"/>
      <c r="B146" s="59"/>
      <c r="C146" s="64"/>
      <c r="D146" s="64"/>
      <c r="E146" s="59"/>
      <c r="F146" s="63"/>
      <c r="G146" s="59"/>
      <c r="H146" s="61"/>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row>
    <row r="147" spans="1:83" x14ac:dyDescent="0.4">
      <c r="A147" s="3"/>
      <c r="B147" s="59"/>
      <c r="C147" s="64"/>
      <c r="D147" s="64"/>
      <c r="E147" s="59"/>
      <c r="F147" s="63"/>
      <c r="G147" s="59"/>
      <c r="H147" s="61"/>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row>
    <row r="148" spans="1:83" x14ac:dyDescent="0.4">
      <c r="A148" s="3"/>
      <c r="B148" s="59"/>
      <c r="C148" s="64"/>
      <c r="D148" s="64"/>
      <c r="E148" s="59"/>
      <c r="F148" s="63"/>
      <c r="G148" s="59"/>
      <c r="H148" s="61"/>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row>
    <row r="149" spans="1:83" x14ac:dyDescent="0.4">
      <c r="A149" s="3"/>
      <c r="B149" s="59"/>
      <c r="C149" s="64"/>
      <c r="D149" s="64"/>
      <c r="E149" s="59"/>
      <c r="F149" s="63"/>
      <c r="G149" s="59"/>
      <c r="H149" s="61"/>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row>
    <row r="150" spans="1:83" x14ac:dyDescent="0.4">
      <c r="A150" s="3"/>
      <c r="B150" s="59"/>
      <c r="C150" s="64"/>
      <c r="D150" s="64"/>
      <c r="E150" s="59"/>
      <c r="F150" s="63"/>
      <c r="G150" s="59"/>
      <c r="H150" s="61"/>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row>
    <row r="151" spans="1:83" x14ac:dyDescent="0.4">
      <c r="A151" s="3"/>
      <c r="B151" s="59"/>
      <c r="C151" s="64"/>
      <c r="D151" s="64"/>
      <c r="E151" s="59"/>
      <c r="F151" s="63"/>
      <c r="G151" s="59"/>
      <c r="H151" s="61"/>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row>
    <row r="152" spans="1:83" x14ac:dyDescent="0.4">
      <c r="A152" s="54"/>
      <c r="B152" s="55"/>
      <c r="C152" s="56"/>
      <c r="D152" s="56"/>
      <c r="E152" s="55"/>
      <c r="F152" s="57"/>
      <c r="G152" s="55"/>
      <c r="H152" s="58"/>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row>
    <row r="153" spans="1:83" x14ac:dyDescent="0.4">
      <c r="H153" s="27"/>
    </row>
  </sheetData>
  <mergeCells count="2">
    <mergeCell ref="A2:F2"/>
    <mergeCell ref="A1:F1"/>
  </mergeCells>
  <pageMargins left="0.16" right="0.15" top="0.34" bottom="0.61" header="0.5" footer="0.16"/>
  <pageSetup paperSize="9" scale="65" fitToHeight="3" orientation="portrait" horizont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13A6F7380DD7A641B470EA2A43B52593" ma:contentTypeVersion="1" ma:contentTypeDescription="Создание документа." ma:contentTypeScope="" ma:versionID="ab5ae0f1cb796b4f3af936aaccb70d4b">
  <xsd:schema xmlns:xsd="http://www.w3.org/2001/XMLSchema" xmlns:xs="http://www.w3.org/2001/XMLSchema" xmlns:p="http://schemas.microsoft.com/office/2006/metadata/properties" xmlns:ns2="3e86b4f3-af7f-457d-9594-a05f1006dc5e" targetNamespace="http://schemas.microsoft.com/office/2006/metadata/properties" ma:root="true" ma:fieldsID="bc629daa794eb65d834ebfa9bfa4f177" ns2:_="">
    <xsd:import namespace="3e86b4f3-af7f-457d-9594-a05f1006dc5e"/>
    <xsd:element name="properties">
      <xsd:complexType>
        <xsd:sequence>
          <xsd:element name="documentManagement">
            <xsd:complexType>
              <xsd:all>
                <xsd:element ref="ns2:ID_ite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6b4f3-af7f-457d-9594-a05f1006dc5e" elementFormDefault="qualified">
    <xsd:import namespace="http://schemas.microsoft.com/office/2006/documentManagement/types"/>
    <xsd:import namespace="http://schemas.microsoft.com/office/infopath/2007/PartnerControls"/>
    <xsd:element name="ID_item" ma:index="8" nillable="true" ma:displayName="ID_item" ma:internalName="ID_item">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D_item xmlns="3e86b4f3-af7f-457d-9594-a05f1006dc5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37BBB1-C061-4575-B22A-7B5CA0C0D3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6b4f3-af7f-457d-9594-a05f1006dc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CC208F-F261-4471-8DC5-254469DC4ACE}">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3e86b4f3-af7f-457d-9594-a05f1006dc5e"/>
    <ds:schemaRef ds:uri="http://www.w3.org/XML/1998/namespace"/>
  </ds:schemaRefs>
</ds:datastoreItem>
</file>

<file path=customXml/itemProps3.xml><?xml version="1.0" encoding="utf-8"?>
<ds:datastoreItem xmlns:ds="http://schemas.openxmlformats.org/officeDocument/2006/customXml" ds:itemID="{EB6B0FBC-9002-4DF7-AD48-D840F61D71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Экометалл</vt:lpstr>
      <vt:lpstr>Победители ТДТ</vt:lpstr>
      <vt:lpstr>Победители АТЗ</vt:lpstr>
      <vt:lpstr>Победители БАЗ</vt:lpstr>
      <vt:lpstr>Победители ЧМЗ</vt:lpstr>
      <vt:lpstr>Победители БЗЭМ</vt:lpstr>
      <vt:lpstr>Победители ОМК Стальной путь</vt:lpstr>
      <vt:lpstr>Победители ВМЗ</vt:lpstr>
      <vt:lpstr>Победители Москва</vt:lpstr>
      <vt:lpstr>'Победители Москва'!Область_печати</vt:lpstr>
      <vt:lpstr>'Победители ТДТ'!Область_печати</vt:lpstr>
      <vt:lpstr>Экометалл!Область_печати</vt:lpstr>
    </vt:vector>
  </TitlesOfParts>
  <Manager/>
  <Company>ОАО "ЧМЗ"</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arefina_fa</dc:creator>
  <cp:keywords/>
  <dc:description/>
  <cp:lastModifiedBy>Медведева Ирина Юрьевна</cp:lastModifiedBy>
  <cp:revision/>
  <dcterms:created xsi:type="dcterms:W3CDTF">2015-05-25T12:45:53Z</dcterms:created>
  <dcterms:modified xsi:type="dcterms:W3CDTF">2024-05-23T06:54:36Z</dcterms:modified>
  <cp:category/>
  <cp:contentStatus/>
</cp:coreProperties>
</file>