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590" firstSheet="2" activeTab="5"/>
  </bookViews>
  <sheets>
    <sheet name="Победители ТДТ" sheetId="1" r:id="rId1"/>
    <sheet name="Победители АТЗ" sheetId="2" r:id="rId2"/>
    <sheet name="Победители ЧМЗ" sheetId="3" r:id="rId3"/>
    <sheet name="Победители ВМЗ" sheetId="4" r:id="rId4"/>
    <sheet name="Победители Москва" sheetId="5" r:id="rId5"/>
    <sheet name="Победители конкурса" sheetId="6" r:id="rId6"/>
  </sheets>
  <definedNames>
    <definedName name="_xlnm.Print_Area" localSheetId="4">'Победители Москва'!$A$1:$G$7</definedName>
    <definedName name="_xlnm.Print_Area" localSheetId="0">'Победители ТДТ'!$A$1:$A$17</definedName>
  </definedNames>
  <calcPr fullCalcOnLoad="1"/>
</workbook>
</file>

<file path=xl/sharedStrings.xml><?xml version="1.0" encoding="utf-8"?>
<sst xmlns="http://schemas.openxmlformats.org/spreadsheetml/2006/main" count="274" uniqueCount="203">
  <si>
    <t>Название проекта</t>
  </si>
  <si>
    <t>№ п/п</t>
  </si>
  <si>
    <t>ПРОЕКТЫ СОТРУДНИКОВ</t>
  </si>
  <si>
    <t>№ рег</t>
  </si>
  <si>
    <t>География проекта (где исполняется проект)</t>
  </si>
  <si>
    <t>Автор проекта</t>
  </si>
  <si>
    <t>ПРОЕКТЫ СОТРУДНИКОВ РЕЗЕРВ</t>
  </si>
  <si>
    <t xml:space="preserve">Ядрышникова Е.С. </t>
  </si>
  <si>
    <t>пос.Новосинеглазовский</t>
  </si>
  <si>
    <t>Селиванов Даниил Константинович</t>
  </si>
  <si>
    <t>г. Москва</t>
  </si>
  <si>
    <t>г.Москва</t>
  </si>
  <si>
    <t>5.</t>
  </si>
  <si>
    <t>6.</t>
  </si>
  <si>
    <t>Предприятие</t>
  </si>
  <si>
    <t>АО "ОМК"</t>
  </si>
  <si>
    <t>Волонтеры</t>
  </si>
  <si>
    <t>Общее количество заявок</t>
  </si>
  <si>
    <t>НКО</t>
  </si>
  <si>
    <t>АО "БАЗ"</t>
  </si>
  <si>
    <t>Заявки - победители</t>
  </si>
  <si>
    <t>АО "АТЗ"</t>
  </si>
  <si>
    <t>АО "Трубодеталь"</t>
  </si>
  <si>
    <t>АО "ЧМЗ"</t>
  </si>
  <si>
    <t>АО "ВМЗ"</t>
  </si>
  <si>
    <t>Номинация "Муниципальные учреждения"</t>
  </si>
  <si>
    <t>Дмитриев Сергей Анатольевич</t>
  </si>
  <si>
    <t>Редкозубов Михаил Владимирович</t>
  </si>
  <si>
    <t>Содержание</t>
  </si>
  <si>
    <t>Муниципальные учреждения</t>
  </si>
  <si>
    <t>НКО - общее</t>
  </si>
  <si>
    <t>Муниципалы</t>
  </si>
  <si>
    <t>4.</t>
  </si>
  <si>
    <t>7.</t>
  </si>
  <si>
    <t>8.</t>
  </si>
  <si>
    <t>Жукова Зинаида Геннадьевна</t>
  </si>
  <si>
    <t xml:space="preserve">Содержание </t>
  </si>
  <si>
    <t>Орлова Е.М.</t>
  </si>
  <si>
    <t>г. Чусовой</t>
  </si>
  <si>
    <t>г.Чусовой</t>
  </si>
  <si>
    <t>Итого</t>
  </si>
  <si>
    <t>Итого победителей</t>
  </si>
  <si>
    <t>Победители конкурса "ОМК-Партнерство" - 2019 год</t>
  </si>
  <si>
    <t>"Вместе против бедности"</t>
  </si>
  <si>
    <t>КОНКУРС "ОМК-ПАРТНЕРСТВО", Московский офис, 2019 год</t>
  </si>
  <si>
    <t>г.о. Лобня (Московская область)</t>
  </si>
  <si>
    <t>"Азбука пенсионера"</t>
  </si>
  <si>
    <t>Организация консультаций (юридические и налоговые вопросы) для граждан пенсионного возраста (от 70 лет), проживающих в Москве, район м. Сокол, м. Полежаевская.  Разработка методических пособий для пенсионеров.</t>
  </si>
  <si>
    <t>"Эко - переработка"</t>
  </si>
  <si>
    <t>"Эко игра ОМК"</t>
  </si>
  <si>
    <t xml:space="preserve"> "Да будет Сад!"</t>
  </si>
  <si>
    <t>"Доброе дело"</t>
  </si>
  <si>
    <t>"Формула Добра - продолжение"</t>
  </si>
  <si>
    <t xml:space="preserve">Обеспечение продуктами питания (сетами продуктов) средствами гигиены мало обеспеченных пенсионеров м. Сокол, м. Полежаевская.  Организация занятий спортом (йога, фитнес) вне «Активного долголетия» для пенсионеров в районах Сокол и Полежаевская. </t>
  </si>
  <si>
    <t>"Помощь бездомному человеку"</t>
  </si>
  <si>
    <t xml:space="preserve">Организация гуманитарной помощи бездомным людям в г. Москва: - сбор б/у телефонов и б/у компьютерной техники для Центра «Дом друзей»;
-сбор лекарственных препаратов и средств гигиены для  бездомных людей.
</t>
  </si>
  <si>
    <t>КОНКУРС "ОМК-ПАРТНЕРСТВО", АО "АТЗ", 2019 год</t>
  </si>
  <si>
    <t xml:space="preserve">Создание клуба "Серебряные путешествия", где пожилые люди и все желающие делятся впечатлениями от поездки на дачу, прогулки по улице, собственными рисунками, творчеством. Модераторами проекта выступают серебряные волонтеры..  </t>
  </si>
  <si>
    <t>"Серебряные путешествия"</t>
  </si>
  <si>
    <t>"Серебряный перекресток"</t>
  </si>
  <si>
    <t xml:space="preserve"> Крупская Наталья Ахатовна</t>
  </si>
  <si>
    <t xml:space="preserve"> Организация игр в гидробол в городе Альметьевск Республики Татарстан, проведение спортивно-массовых мероприятий, соревнований и турниров, расширение на юго-восток Татарстана.
. </t>
  </si>
  <si>
    <t>Мамедов Гарай Омрахович</t>
  </si>
  <si>
    <t>"Спортивная площадка «Полоса препятствий»"</t>
  </si>
  <si>
    <t xml:space="preserve">Строительство спортивной площадки с полосой препятствий для детей и подростков </t>
  </si>
  <si>
    <t>"Уличный театр"</t>
  </si>
  <si>
    <t>"Виртуальный туризм"</t>
  </si>
  <si>
    <t xml:space="preserve">Граждане пожилого возраста и инвалиды смогут виртуально участвовать в социальной жизни общества и приобщаться к культурно-историческим и религиозным ценностям, а также расширять круг своих социальных контактов путем общения с другими участниками проекта. </t>
  </si>
  <si>
    <t>Организация гуманитарной поддержки социально уязвимых групп населений г.о. Лобня (малообеспеченные многодетные семьи, одиноко проживающие пенсионеры).</t>
  </si>
  <si>
    <t xml:space="preserve">Организация сбора макулатуры в ОМК для передачи во вторичную переработку </t>
  </si>
  <si>
    <t>Организация эко-игры для сотрудников ОМК. Проект разработан с целью повышения культуры обращения с отходами, пропаганда раздельного сбора и переработки отходов, осознанного отношения к природе.</t>
  </si>
  <si>
    <t>Проведение акции по благоустройству и озеленению территории дома-музея Б.Л. Пастернака</t>
  </si>
  <si>
    <t>Организация благотворительной поставки работоспособной морально устаревшей техники (телефоны, планшеты, ноутбуки, ТВ, смартфоны) для незащищенных слоев населения.</t>
  </si>
  <si>
    <t>Курочкин Антон Павлович</t>
  </si>
  <si>
    <t>Голяс Гузалия Канифовна</t>
  </si>
  <si>
    <t>Ратников Сергей Васильевич</t>
  </si>
  <si>
    <t>Изместьев Максим Валерьевич</t>
  </si>
  <si>
    <t>Маннанов Руслан Рамилевич</t>
  </si>
  <si>
    <t>Борнякова Ирина Анатольевна</t>
  </si>
  <si>
    <t>Кернер Станислав Александрович</t>
  </si>
  <si>
    <t>Ватомов Валерий Всеволодович</t>
  </si>
  <si>
    <t>Борисова Олеся Владимировна</t>
  </si>
  <si>
    <t>Организация детской площадки (организация благоприятных условий для жителей "Старого города") Установка 2-х игровых элементов, ловочек на ул. Челюскинцев 12.</t>
  </si>
  <si>
    <t>Облагораживание пешеходного маршрута по лесному массиву,в черте города. (очистить тропы от валежника, убрать потенциально опасные мертвые деревья. Из валежника изготовить лавочки для отдыха пожилых людей, установить аншлаги содержащие правила пожарной безопасности, призывы соблюдать чистоту, изготовить и установить таблички с навигацией).</t>
  </si>
  <si>
    <t xml:space="preserve">Организация группы здоровья для жителей пенсионного возраста для занятий фитнесом и организацией туристических походах выходного дня –скандинавская ходьба. </t>
  </si>
  <si>
    <t>Обучение людей серебряного возраста компьютерной безопасности</t>
  </si>
  <si>
    <t xml:space="preserve">Обучение основом фотографирования, Школа медиаволонтерства. </t>
  </si>
  <si>
    <t>Благоустройство инклюзивного сквера для детей-инвалидов, детей с ограниченными возможностями здоровья и для их родителей</t>
  </si>
  <si>
    <t>Создание благоприятных условий для приобщения подрастающего поколения к здоровому образу жизни и занятиям спортом.</t>
  </si>
  <si>
    <t>Организация выпускного для малообеспеченных детей в партнерстве с социальными предпринимателями города.</t>
  </si>
  <si>
    <t xml:space="preserve"> Создание инклюзивной театральной студии. Ее участниками станут дети инвалиды и с ограниченными возможностями здоровья с родителями</t>
  </si>
  <si>
    <t>Организация досуга детей дошкольного и младшего школьного возраста посредством организации бесплатной изостудии.</t>
  </si>
  <si>
    <t>г.Чусовой, мкр. Южный</t>
  </si>
  <si>
    <t>КОНКУРС "ОМК-ПАРТНЕРСТВО", АО "Трубодеталь", 2019 год</t>
  </si>
  <si>
    <t>КОНКУРС "ОМК-ПАРТНЕРСТВО", АО "ЧМЗ", 2019 год</t>
  </si>
  <si>
    <t>"Творческая мастерская «Тепло в квадратике»"</t>
  </si>
  <si>
    <t>Обучение навыкам шитья воспитанников приюта «Возрождения». Создание изделий для продажи на благотворительных ярмарках.</t>
  </si>
  <si>
    <t xml:space="preserve">по </t>
  </si>
  <si>
    <t>Обучение детей из приюта "Возрождение" базовым навыкам работы с ПК</t>
  </si>
  <si>
    <t>"Pro-гаджет"</t>
  </si>
  <si>
    <t>"Найди себя"</t>
  </si>
  <si>
    <t>Проведение профориентационных занятий со школьниками.</t>
  </si>
  <si>
    <t>Тулисова А. А.</t>
  </si>
  <si>
    <t>"#Trashtag Challenge_TDT"</t>
  </si>
  <si>
    <t>Скобелева И.Н.</t>
  </si>
  <si>
    <t>В рамках проекта предполагается запуск в корпоративных социальных сетях марафона #Trashtag Challenge, где жителям будет предложено фотографировать сначала загрязненные места, а потом фотографии после их уборки.</t>
  </si>
  <si>
    <t>"Краткий курс фотографии для начинающих"</t>
  </si>
  <si>
    <t xml:space="preserve">Проведение занятий по фотографии сотрудниками отдела по связям с общественностью АО "Трубодеталь" </t>
  </si>
  <si>
    <t>Потесина Е.Е.</t>
  </si>
  <si>
    <t>"Вместе с Танкоградом!"</t>
  </si>
  <si>
    <t>Ветераны, любители военной истории и члены поисковых отрядов расскажут всем участникам о том, как ковалась победа в Великой Отечественной войне на Южном Урале.</t>
  </si>
  <si>
    <t>Мешкова О.А.</t>
  </si>
  <si>
    <t>1.</t>
  </si>
  <si>
    <t>КОНКУРС "ОМК-ПАРТНЕРСТВО", АО "ВМЗ", 2019 год</t>
  </si>
  <si>
    <t>Организация театральных представлений волонтерами АО "АТЗ" для детей и молодежи г. Альметьевск.</t>
  </si>
  <si>
    <t>Привлечение жителей микрорайона ТОС№8 к благоустройству территории. Благоустраивать территорию планируется совместно с школьниками , педагогами, молодёжью, старшего поколения, жителей микрорайона, экологических организаций и муниципальных учреждений</t>
  </si>
  <si>
    <t>" Яркие краски  нашего двора   и  микрорайона…."</t>
  </si>
  <si>
    <t>Создание антикафе, организованное на базе УЦ АТЗ для проведения встреч с  психологом  для пожилых людей и заводчан. Волонтер-психолог помогает пожилым людям и заводчанам в сложных жизненных ситуациях.</t>
  </si>
  <si>
    <t>"Казаки-разбойники. Новое поколение"</t>
  </si>
  <si>
    <t>"Театр на воде"</t>
  </si>
  <si>
    <t>"Детская спортивная площадка для мкр. Южный"</t>
  </si>
  <si>
    <t>"Инклюзивный сквер «Мы вместе!»"</t>
  </si>
  <si>
    <t>"Активная старость"</t>
  </si>
  <si>
    <t>"КиберНЕзащищенные!"</t>
  </si>
  <si>
    <t>"Спорт поколений"</t>
  </si>
  <si>
    <t>"Тропа здоровья"</t>
  </si>
  <si>
    <t>"Старый город"</t>
  </si>
  <si>
    <t>"Изостудия "Юный художник"</t>
  </si>
  <si>
    <t>г. Чусовой р-н Железнодорожный</t>
  </si>
  <si>
    <t>Миронова Ольга Ивановна</t>
  </si>
  <si>
    <t>Мингазиев Роман Зарифович</t>
  </si>
  <si>
    <t>Логутова Ольга Евгеньевна</t>
  </si>
  <si>
    <t>Козлов Кирилл Владимирович</t>
  </si>
  <si>
    <t>Гаранина Галина Геннадиевна</t>
  </si>
  <si>
    <t>Бороденков Иван Валерьевич</t>
  </si>
  <si>
    <t>Власова Анастасия Борисовна</t>
  </si>
  <si>
    <t>г. Альметьевск</t>
  </si>
  <si>
    <t>г.о.г. Выкса</t>
  </si>
  <si>
    <t>"Играйте в Шахматы"</t>
  </si>
  <si>
    <t xml:space="preserve">Астафьева Евгения Валерьевна
</t>
  </si>
  <si>
    <t xml:space="preserve">Цыброва Юлия Иванова
</t>
  </si>
  <si>
    <t xml:space="preserve">Букина Наталья Александровна
</t>
  </si>
  <si>
    <t xml:space="preserve">Лукина Вера Борисовна
</t>
  </si>
  <si>
    <t xml:space="preserve">Уланова Елена Михайловна
</t>
  </si>
  <si>
    <t xml:space="preserve">Лаврентьева Мария Евгеньевна </t>
  </si>
  <si>
    <t xml:space="preserve">Погодина Ольга Ивановна
</t>
  </si>
  <si>
    <t xml:space="preserve">Баранов Иван Александрович
</t>
  </si>
  <si>
    <t xml:space="preserve">Володина Ирина Николаевна
</t>
  </si>
  <si>
    <t xml:space="preserve">Загребин Александр Михайлович
</t>
  </si>
  <si>
    <t xml:space="preserve">Власов Сергей Аркадьевич 
</t>
  </si>
  <si>
    <t>Кондрашов Алексей Алексеевич</t>
  </si>
  <si>
    <t xml:space="preserve">Лизунова Елена Михайловна
</t>
  </si>
  <si>
    <t xml:space="preserve">Бычков Андрей Александрович
</t>
  </si>
  <si>
    <t>Мустыгина Татьяна Алексеевна</t>
  </si>
  <si>
    <t xml:space="preserve">Сухарев Дмитрий Юрьевич 
</t>
  </si>
  <si>
    <t xml:space="preserve">Матвеева Оксана Андреевна
</t>
  </si>
  <si>
    <t xml:space="preserve">Гусева Светлана Васильевна </t>
  </si>
  <si>
    <t xml:space="preserve">Базан Елена Викторовна 
</t>
  </si>
  <si>
    <t xml:space="preserve">Чегурова Жанна Владимировна
</t>
  </si>
  <si>
    <t>"Подтянись к движению"</t>
  </si>
  <si>
    <t>"Спортивная дюжина"</t>
  </si>
  <si>
    <t>"Добрососедский тематический проект «Клумба Колумба»"</t>
  </si>
  <si>
    <t>"Выпускной для Золушки - 2019"</t>
  </si>
  <si>
    <t>"«Тепло вашему дому»-2"</t>
  </si>
  <si>
    <t>"Подарим детям радость"</t>
  </si>
  <si>
    <t>"Школа создателя контента"</t>
  </si>
  <si>
    <t>"Здоровые дети-здоровая нация 2"</t>
  </si>
  <si>
    <t xml:space="preserve">"Доброе дело" </t>
  </si>
  <si>
    <t>"Спидкубинг –в массы"</t>
  </si>
  <si>
    <t>"Летняя творческая площадка «ЗАДОР 60+» (Здоровье, Активность, Долголетие, Общение, Развитие)"</t>
  </si>
  <si>
    <t>"Спорт в своем дворе"</t>
  </si>
  <si>
    <t>"Сказке-быть!Сказочные герои-наши дети!"</t>
  </si>
  <si>
    <t>"Город читающих людей"</t>
  </si>
  <si>
    <t>"От сердца к сердцу"</t>
  </si>
  <si>
    <t>"Фото из детства"</t>
  </si>
  <si>
    <t>"Олимпийские победы!!!"</t>
  </si>
  <si>
    <t xml:space="preserve">"Тропинки здоровья - путь к долголетию" </t>
  </si>
  <si>
    <t>"В мир без жестокости"</t>
  </si>
  <si>
    <t>Организация для воспитанников ГКУ СРЦН «Пеликан» выполнения нормативов ГТО (к занятиям будут привлечены тренеры  СК «Русь»). Проведение ремонта спортивного зала ГКУ СРЦН «Пеликан» и оснащение его спортивным оборудованием.</t>
  </si>
  <si>
    <t xml:space="preserve">Строительство  универсальной спортивной площадки на придомовой территории  д. 12 в мкр. Жуковского.
</t>
  </si>
  <si>
    <t xml:space="preserve">Проведение озеленения и благоустройства пяти дворовых территорий в различных тематиках.  </t>
  </si>
  <si>
    <t xml:space="preserve">Организация выпускного вечера и подготовка  девушек, оказавшихся в трудной жизненной ситуации к выпускному.  </t>
  </si>
  <si>
    <t xml:space="preserve">Организация обеспечения дровами для отопления частных жилых домов пенсионеров и малоимущим граждан. 
</t>
  </si>
  <si>
    <t>Проведение посадиа деревьев и декоративных кустарников на детской площадке в районе дома №15 по ул Чкалова.</t>
  </si>
  <si>
    <t>Обучение сотрудников компании, всех заинтересованных лиц трудоспособного возраста, а также пенсионеров и других социально незащищенных представителей Выксы основам создания контента для средств массовой коммуникации на основе современных технологий.</t>
  </si>
  <si>
    <t>Организация совместного благоустройства спортиной площадки.</t>
  </si>
  <si>
    <t xml:space="preserve">Проведение волонтерами ремонта у одиноких пенсионеров и людей, попавших в трудную жизненную ситуацию. </t>
  </si>
  <si>
    <t xml:space="preserve">Организация игры в спидкубинг для молодежи в г. Выкса. 
Проект предполагает координацию деятельности волонтеров из местного сообщества с МБОУ Вильской средней школой , Центральной библиотекой г.Выкса. разработку и согласование с ними плана действий по реализации проекта. 
</t>
  </si>
  <si>
    <t>Проведение волонтерами тренировок с детьми.</t>
  </si>
  <si>
    <t>Захарова Валерия Борисовна</t>
  </si>
  <si>
    <t xml:space="preserve">
Создание фотовыставки с участием детей в возрасте 3-5 лет из многодетных,малообеспеченных семей работников ВМЗ. 
Тематическая благотворительная фотовыставка будет организована в музее, ее посещение будет символически платным, с возможностью покупки фоторабот. </t>
  </si>
  <si>
    <t>Обеспечение инвентарем для игр в Шахматы социальные учреждения: интернат для ветеранов и инвалидов, больницы.</t>
  </si>
  <si>
    <t>Оказание психологической поддержки одиноким пенсионерам, организация высококачественный отдыха с оздоровлением на базе отдыха «Металлург», в рамках осуществляемой программы «Активное долголетие» для пенсионеров/ветеранов завода.</t>
  </si>
  <si>
    <t xml:space="preserve">Организация фотосъемки детей временно размещенных в «Пеликане», с последующей передачей. 
</t>
  </si>
  <si>
    <t>Организация и проведение цикла просветительских и образовательных мероприятий (лекций, семинаров-тренингов), пропагандирующих ценности семейной системы, профилактику девиантного родительства, обучение беременных женщин и членов их семей вхождению в родительство.</t>
  </si>
  <si>
    <t>Строительство хокейной площадки в селе Боровка г.г.о. Выкса.</t>
  </si>
  <si>
    <t xml:space="preserve">Проведение на базе МБУ СК «Металлург» занятий по скандинавской ходьбе и общей физической подготовке. </t>
  </si>
  <si>
    <t>Оказание помощи в проведение стерилизации кошек.</t>
  </si>
  <si>
    <t>Ваганов Иван Александрович</t>
  </si>
  <si>
    <t>"Школа этикета"</t>
  </si>
  <si>
    <t xml:space="preserve"> Создание условий для деятельности летней творческой площадки «ЗАДОР 60+» (для пожилых людей), расположенной в центре поселка Виля, обустройство территории. Работником Вильской поселковой библиотеки будут  разработаны, организованы и проведены содержательные культурно-досуговые мероприятия.</t>
  </si>
  <si>
    <t xml:space="preserve">
Организация в детской библиотеке г.о.г. Выкса тематической выставки о жизни и творчестве одного из детских писателей, организация просмотра спектакля, организация литературных чтений. Также планируется провести сбор детской литературы из домашних библиотек и покупка новых книг для школьных и поселковых библиотек по их запросу.
</t>
  </si>
  <si>
    <t>"Осознаное родительство"</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</si>
</sst>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2">
    <font>
      <sz val="10"/>
      <name val="Arial Cyr"/>
      <family val="0"/>
    </font>
    <font>
      <u val="single"/>
      <sz val="10"/>
      <color indexed="12"/>
      <name val="Arial Cyr"/>
      <family val="0"/>
    </font>
    <font>
      <u val="single"/>
      <sz val="10"/>
      <color indexed="36"/>
      <name val="Arial Cyr"/>
      <family val="0"/>
    </font>
    <font>
      <sz val="12"/>
      <name val="Arial Cyr"/>
      <family val="0"/>
    </font>
    <font>
      <sz val="16"/>
      <name val="Arial Cyr"/>
      <family val="0"/>
    </font>
    <font>
      <sz val="16"/>
      <name val="Arial"/>
      <family val="2"/>
    </font>
    <font>
      <b/>
      <sz val="16"/>
      <name val="Arial"/>
      <family val="2"/>
    </font>
    <font>
      <b/>
      <i/>
      <sz val="10"/>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4"/>
      <name val="Arial"/>
      <family val="2"/>
    </font>
    <font>
      <sz val="14"/>
      <name val="Arial"/>
      <family val="2"/>
    </font>
    <font>
      <b/>
      <i/>
      <sz val="14"/>
      <name val="Arial"/>
      <family val="2"/>
    </font>
    <font>
      <sz val="14"/>
      <color indexed="8"/>
      <name val="Arial"/>
      <family val="2"/>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34"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0" fontId="0" fillId="33" borderId="0" xfId="0" applyFill="1" applyAlignment="1">
      <alignment/>
    </xf>
    <xf numFmtId="0" fontId="0" fillId="0" borderId="0" xfId="0" applyBorder="1" applyAlignment="1">
      <alignment/>
    </xf>
    <xf numFmtId="0" fontId="4" fillId="0" borderId="0" xfId="0" applyFont="1" applyAlignment="1">
      <alignment/>
    </xf>
    <xf numFmtId="0" fontId="5" fillId="0" borderId="0" xfId="53" applyFont="1" applyFill="1" applyAlignment="1">
      <alignment vertical="top" wrapText="1"/>
      <protection/>
    </xf>
    <xf numFmtId="1" fontId="5" fillId="0" borderId="0" xfId="53" applyNumberFormat="1" applyFont="1" applyFill="1" applyAlignment="1">
      <alignment horizontal="left" vertical="top" wrapText="1"/>
      <protection/>
    </xf>
    <xf numFmtId="0" fontId="4" fillId="0" borderId="0" xfId="53" applyFont="1">
      <alignment/>
      <protection/>
    </xf>
    <xf numFmtId="0" fontId="6" fillId="0" borderId="0" xfId="53" applyFont="1" applyFill="1" applyAlignment="1">
      <alignment vertical="top" wrapText="1"/>
      <protection/>
    </xf>
    <xf numFmtId="0" fontId="5" fillId="0" borderId="0" xfId="53" applyFont="1" applyFill="1" applyAlignment="1">
      <alignment horizontal="left" vertical="top" wrapText="1"/>
      <protection/>
    </xf>
    <xf numFmtId="173" fontId="5" fillId="0" borderId="0" xfId="53" applyNumberFormat="1" applyFont="1" applyFill="1" applyAlignment="1">
      <alignment horizontal="left" vertical="top" wrapText="1"/>
      <protection/>
    </xf>
    <xf numFmtId="172" fontId="5" fillId="0" borderId="0" xfId="53" applyNumberFormat="1" applyFont="1" applyFill="1" applyAlignment="1">
      <alignment horizontal="center" vertical="top" wrapText="1"/>
      <protection/>
    </xf>
    <xf numFmtId="0" fontId="5" fillId="0" borderId="0" xfId="53" applyFont="1" applyFill="1" applyAlignment="1">
      <alignment horizontal="center" vertical="top" wrapText="1"/>
      <protection/>
    </xf>
    <xf numFmtId="0" fontId="4" fillId="0" borderId="0" xfId="0" applyFont="1" applyAlignment="1">
      <alignment horizontal="center" vertical="top"/>
    </xf>
    <xf numFmtId="0" fontId="4" fillId="0" borderId="0" xfId="0" applyFont="1" applyFill="1" applyBorder="1" applyAlignment="1">
      <alignment horizontal="left" vertical="top" wrapText="1"/>
    </xf>
    <xf numFmtId="0" fontId="0" fillId="0" borderId="0" xfId="0" applyFont="1" applyAlignment="1">
      <alignment/>
    </xf>
    <xf numFmtId="0" fontId="0" fillId="0" borderId="0" xfId="53" applyFont="1">
      <alignment/>
      <protection/>
    </xf>
    <xf numFmtId="0" fontId="0" fillId="0" borderId="0" xfId="0" applyFont="1" applyAlignment="1">
      <alignment horizontal="center" vertical="top"/>
    </xf>
    <xf numFmtId="0" fontId="9"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53" applyFont="1" applyFill="1" applyBorder="1" applyAlignment="1">
      <alignment horizontal="center" vertical="center" wrapText="1" shrinkToFit="1"/>
      <protection/>
    </xf>
    <xf numFmtId="0" fontId="12" fillId="0" borderId="10" xfId="53" applyFont="1" applyFill="1" applyBorder="1" applyAlignment="1">
      <alignment horizontal="center" vertical="center" wrapText="1"/>
      <protection/>
    </xf>
    <xf numFmtId="0" fontId="12" fillId="0" borderId="10" xfId="53" applyFont="1" applyFill="1" applyBorder="1" applyAlignment="1">
      <alignment horizontal="center" vertical="center" wrapText="1" shrinkToFit="1"/>
      <protection/>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53"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4" fillId="0" borderId="10" xfId="53" applyFont="1" applyFill="1" applyBorder="1" applyAlignment="1">
      <alignment horizontal="center" vertical="center" wrapText="1" shrinkToFit="1"/>
      <protection/>
    </xf>
    <xf numFmtId="0" fontId="13" fillId="0" borderId="10" xfId="53" applyFont="1" applyFill="1" applyBorder="1" applyAlignment="1">
      <alignment horizontal="center" vertical="center"/>
      <protection/>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13" fillId="0" borderId="10" xfId="53" applyFont="1" applyFill="1" applyBorder="1" applyAlignment="1">
      <alignment horizontal="center" vertical="top" wrapText="1"/>
      <protection/>
    </xf>
    <xf numFmtId="172" fontId="13" fillId="0" borderId="10" xfId="53" applyNumberFormat="1" applyFont="1" applyFill="1" applyBorder="1" applyAlignment="1">
      <alignment horizontal="center" vertical="center" wrapText="1"/>
      <protection/>
    </xf>
    <xf numFmtId="0" fontId="34" fillId="33" borderId="10" xfId="54" applyFill="1" applyBorder="1" applyAlignment="1">
      <alignment horizontal="center"/>
      <protection/>
    </xf>
    <xf numFmtId="0" fontId="1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4" fillId="0" borderId="10" xfId="53" applyFont="1" applyFill="1" applyBorder="1" applyAlignment="1">
      <alignment horizontal="center" vertical="top" wrapText="1"/>
      <protection/>
    </xf>
    <xf numFmtId="0" fontId="14" fillId="0" borderId="10" xfId="53" applyFont="1" applyFill="1" applyBorder="1" applyAlignment="1">
      <alignment horizontal="center" vertical="top" wrapText="1" shrinkToFit="1"/>
      <protection/>
    </xf>
    <xf numFmtId="0" fontId="13" fillId="0" borderId="10" xfId="0" applyFont="1" applyBorder="1" applyAlignment="1">
      <alignment horizontal="center" vertical="center"/>
    </xf>
    <xf numFmtId="172" fontId="13"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49" fontId="8" fillId="34" borderId="11" xfId="0" applyNumberFormat="1" applyFont="1" applyFill="1" applyBorder="1" applyAlignment="1">
      <alignment horizontal="center" vertical="center" wrapText="1"/>
    </xf>
    <xf numFmtId="49" fontId="8" fillId="34" borderId="12"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11" fillId="34" borderId="10" xfId="0" applyNumberFormat="1"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0" fontId="11" fillId="0" borderId="13" xfId="0" applyFont="1" applyFill="1" applyBorder="1" applyAlignment="1">
      <alignment horizontal="center" vertical="top"/>
    </xf>
    <xf numFmtId="49" fontId="10"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35" borderId="14" xfId="0" applyNumberFormat="1" applyFont="1" applyFill="1" applyBorder="1" applyAlignment="1">
      <alignment horizontal="center" vertical="center" wrapText="1"/>
    </xf>
    <xf numFmtId="49" fontId="11" fillId="35" borderId="15"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51" fillId="33" borderId="1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18"/>
  <sheetViews>
    <sheetView zoomScale="50" zoomScaleNormal="50" zoomScalePageLayoutView="0" workbookViewId="0" topLeftCell="A7">
      <selection activeCell="C12" sqref="C12"/>
    </sheetView>
  </sheetViews>
  <sheetFormatPr defaultColWidth="9.00390625" defaultRowHeight="12.75"/>
  <cols>
    <col min="1" max="1" width="10.375" style="0" customWidth="1"/>
    <col min="2" max="2" width="38.125" style="0" customWidth="1"/>
    <col min="3" max="3" width="97.875" style="0" customWidth="1"/>
    <col min="4" max="4" width="27.375" style="0" bestFit="1" customWidth="1"/>
    <col min="5" max="5" width="36.25390625" style="0" bestFit="1" customWidth="1"/>
  </cols>
  <sheetData>
    <row r="1" spans="1:5" ht="12.75" customHeight="1">
      <c r="A1" s="47" t="s">
        <v>93</v>
      </c>
      <c r="B1" s="48"/>
      <c r="C1" s="48"/>
      <c r="D1" s="48"/>
      <c r="E1" s="48"/>
    </row>
    <row r="2" spans="1:5" ht="15.75" customHeight="1">
      <c r="A2" s="45" t="s">
        <v>2</v>
      </c>
      <c r="B2" s="46"/>
      <c r="C2" s="46"/>
      <c r="D2" s="46"/>
      <c r="E2" s="46"/>
    </row>
    <row r="3" spans="1:5" s="1" customFormat="1" ht="25.5">
      <c r="A3" s="18" t="s">
        <v>1</v>
      </c>
      <c r="B3" s="19" t="s">
        <v>97</v>
      </c>
      <c r="C3" s="19" t="s">
        <v>36</v>
      </c>
      <c r="D3" s="20" t="s">
        <v>5</v>
      </c>
      <c r="E3" s="20" t="s">
        <v>4</v>
      </c>
    </row>
    <row r="4" spans="1:5" s="1" customFormat="1" ht="121.5" customHeight="1">
      <c r="A4" s="36">
        <v>1</v>
      </c>
      <c r="B4" s="17" t="s">
        <v>95</v>
      </c>
      <c r="C4" s="35" t="s">
        <v>96</v>
      </c>
      <c r="D4" s="35" t="s">
        <v>7</v>
      </c>
      <c r="E4" s="36" t="s">
        <v>8</v>
      </c>
    </row>
    <row r="5" spans="1:5" s="1" customFormat="1" ht="98.25" customHeight="1">
      <c r="A5" s="36">
        <v>2</v>
      </c>
      <c r="B5" s="23" t="s">
        <v>99</v>
      </c>
      <c r="C5" s="35" t="s">
        <v>98</v>
      </c>
      <c r="D5" s="35" t="s">
        <v>37</v>
      </c>
      <c r="E5" s="36" t="s">
        <v>8</v>
      </c>
    </row>
    <row r="6" spans="1:5" s="1" customFormat="1" ht="91.5" customHeight="1">
      <c r="A6" s="36">
        <v>3</v>
      </c>
      <c r="B6" s="23" t="s">
        <v>100</v>
      </c>
      <c r="C6" s="35" t="s">
        <v>101</v>
      </c>
      <c r="D6" s="37" t="s">
        <v>102</v>
      </c>
      <c r="E6" s="36" t="s">
        <v>8</v>
      </c>
    </row>
    <row r="7" spans="1:5" s="1" customFormat="1" ht="154.5" customHeight="1">
      <c r="A7" s="36" t="s">
        <v>32</v>
      </c>
      <c r="B7" s="23" t="s">
        <v>103</v>
      </c>
      <c r="C7" s="35" t="s">
        <v>105</v>
      </c>
      <c r="D7" s="35" t="s">
        <v>104</v>
      </c>
      <c r="E7" s="36" t="s">
        <v>8</v>
      </c>
    </row>
    <row r="8" spans="1:5" ht="90" customHeight="1">
      <c r="A8" s="23" t="s">
        <v>12</v>
      </c>
      <c r="B8" s="35" t="s">
        <v>106</v>
      </c>
      <c r="C8" s="23" t="s">
        <v>107</v>
      </c>
      <c r="D8" s="23" t="s">
        <v>108</v>
      </c>
      <c r="E8" s="36" t="s">
        <v>8</v>
      </c>
    </row>
    <row r="9" spans="1:5" ht="86.25" customHeight="1">
      <c r="A9" s="38" t="s">
        <v>13</v>
      </c>
      <c r="B9" s="23" t="s">
        <v>109</v>
      </c>
      <c r="C9" s="35" t="s">
        <v>110</v>
      </c>
      <c r="D9" s="35" t="s">
        <v>111</v>
      </c>
      <c r="E9" s="36" t="s">
        <v>8</v>
      </c>
    </row>
    <row r="13" spans="2:4" ht="12.75">
      <c r="B13" s="2"/>
      <c r="C13" s="2"/>
      <c r="D13" s="2"/>
    </row>
    <row r="14" spans="2:4" ht="12.75">
      <c r="B14" s="2"/>
      <c r="C14" s="2"/>
      <c r="D14" s="2"/>
    </row>
    <row r="15" spans="2:4" ht="12.75">
      <c r="B15" s="2"/>
      <c r="C15" s="2"/>
      <c r="D15" s="2"/>
    </row>
    <row r="16" spans="2:4" ht="12.75">
      <c r="B16" s="2"/>
      <c r="C16" s="2"/>
      <c r="D16" s="2"/>
    </row>
    <row r="17" spans="2:4" ht="12.75">
      <c r="B17" s="2"/>
      <c r="C17" s="2"/>
      <c r="D17" s="2"/>
    </row>
    <row r="18" spans="2:4" ht="12.75">
      <c r="B18" s="2"/>
      <c r="C18" s="2"/>
      <c r="D18" s="2"/>
    </row>
  </sheetData>
  <sheetProtection/>
  <mergeCells count="2">
    <mergeCell ref="A2:E2"/>
    <mergeCell ref="A1:E1"/>
  </mergeCells>
  <printOptions/>
  <pageMargins left="0.16" right="0.17" top="0.16" bottom="0.17" header="0.5" footer="0.5"/>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tabColor rgb="FFFF0000"/>
  </sheetPr>
  <dimension ref="A1:E12"/>
  <sheetViews>
    <sheetView zoomScale="50" zoomScaleNormal="50" zoomScalePageLayoutView="0" workbookViewId="0" topLeftCell="A1">
      <selection activeCell="B14" sqref="B14"/>
    </sheetView>
  </sheetViews>
  <sheetFormatPr defaultColWidth="9.00390625" defaultRowHeight="12.75"/>
  <cols>
    <col min="1" max="1" width="9.125" style="12" customWidth="1"/>
    <col min="2" max="2" width="39.625" style="3" customWidth="1"/>
    <col min="3" max="3" width="63.875" style="3" customWidth="1"/>
    <col min="4" max="4" width="29.875" style="3" customWidth="1"/>
    <col min="5" max="5" width="36.125" style="3" customWidth="1"/>
    <col min="6" max="16384" width="9.125" style="3" customWidth="1"/>
  </cols>
  <sheetData>
    <row r="1" spans="1:5" ht="20.25">
      <c r="A1" s="51" t="s">
        <v>56</v>
      </c>
      <c r="B1" s="51"/>
      <c r="C1" s="51"/>
      <c r="D1" s="51"/>
      <c r="E1" s="51"/>
    </row>
    <row r="2" spans="1:5" ht="20.25">
      <c r="A2" s="49" t="s">
        <v>2</v>
      </c>
      <c r="B2" s="49"/>
      <c r="C2" s="49"/>
      <c r="D2" s="49"/>
      <c r="E2" s="49"/>
    </row>
    <row r="3" spans="1:5" s="6" customFormat="1" ht="56.25">
      <c r="A3" s="39" t="s">
        <v>3</v>
      </c>
      <c r="B3" s="40" t="s">
        <v>0</v>
      </c>
      <c r="C3" s="40" t="s">
        <v>28</v>
      </c>
      <c r="D3" s="40" t="s">
        <v>5</v>
      </c>
      <c r="E3" s="40" t="s">
        <v>4</v>
      </c>
    </row>
    <row r="4" spans="1:5" s="12" customFormat="1" ht="156.75" customHeight="1">
      <c r="A4" s="41">
        <v>1</v>
      </c>
      <c r="B4" s="24" t="s">
        <v>58</v>
      </c>
      <c r="C4" s="24" t="s">
        <v>57</v>
      </c>
      <c r="D4" s="23" t="s">
        <v>26</v>
      </c>
      <c r="E4" s="23" t="s">
        <v>136</v>
      </c>
    </row>
    <row r="5" spans="1:5" ht="121.5" customHeight="1">
      <c r="A5" s="41">
        <v>2</v>
      </c>
      <c r="B5" s="24" t="s">
        <v>116</v>
      </c>
      <c r="C5" s="24" t="s">
        <v>115</v>
      </c>
      <c r="D5" s="42" t="s">
        <v>35</v>
      </c>
      <c r="E5" s="23" t="s">
        <v>136</v>
      </c>
    </row>
    <row r="6" spans="1:5" ht="116.25" customHeight="1">
      <c r="A6" s="41">
        <v>3</v>
      </c>
      <c r="B6" s="24" t="s">
        <v>59</v>
      </c>
      <c r="C6" s="24" t="s">
        <v>117</v>
      </c>
      <c r="D6" s="23" t="s">
        <v>60</v>
      </c>
      <c r="E6" s="23" t="s">
        <v>136</v>
      </c>
    </row>
    <row r="7" spans="1:5" ht="132" customHeight="1">
      <c r="A7" s="41">
        <v>4</v>
      </c>
      <c r="B7" s="24" t="s">
        <v>118</v>
      </c>
      <c r="C7" s="24" t="s">
        <v>61</v>
      </c>
      <c r="D7" s="23" t="s">
        <v>62</v>
      </c>
      <c r="E7" s="23" t="s">
        <v>136</v>
      </c>
    </row>
    <row r="8" spans="1:5" ht="62.25" customHeight="1">
      <c r="A8" s="41">
        <v>5</v>
      </c>
      <c r="B8" s="24" t="s">
        <v>63</v>
      </c>
      <c r="C8" s="24" t="s">
        <v>64</v>
      </c>
      <c r="D8" s="23" t="s">
        <v>27</v>
      </c>
      <c r="E8" s="23" t="s">
        <v>136</v>
      </c>
    </row>
    <row r="9" spans="1:5" ht="165.75" customHeight="1">
      <c r="A9" s="41">
        <v>6</v>
      </c>
      <c r="B9" s="24" t="s">
        <v>65</v>
      </c>
      <c r="C9" s="24" t="s">
        <v>114</v>
      </c>
      <c r="D9" s="23" t="s">
        <v>9</v>
      </c>
      <c r="E9" s="23" t="s">
        <v>136</v>
      </c>
    </row>
    <row r="10" spans="1:5" ht="154.5" customHeight="1">
      <c r="A10" s="41">
        <v>7</v>
      </c>
      <c r="B10" s="24" t="s">
        <v>66</v>
      </c>
      <c r="C10" s="24" t="s">
        <v>67</v>
      </c>
      <c r="D10" s="23" t="s">
        <v>35</v>
      </c>
      <c r="E10" s="23" t="s">
        <v>136</v>
      </c>
    </row>
    <row r="11" spans="1:5" ht="20.25">
      <c r="A11" s="50" t="s">
        <v>6</v>
      </c>
      <c r="B11" s="50"/>
      <c r="C11" s="50"/>
      <c r="D11" s="50"/>
      <c r="E11" s="50"/>
    </row>
    <row r="12" spans="2:3" ht="20.25">
      <c r="B12" s="13"/>
      <c r="C12" s="13"/>
    </row>
  </sheetData>
  <sheetProtection/>
  <mergeCells count="3">
    <mergeCell ref="A2:E2"/>
    <mergeCell ref="A11:E11"/>
    <mergeCell ref="A1:E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E14"/>
  <sheetViews>
    <sheetView zoomScale="85" zoomScaleNormal="85" zoomScalePageLayoutView="0" workbookViewId="0" topLeftCell="A10">
      <selection activeCell="B6" sqref="B6"/>
    </sheetView>
  </sheetViews>
  <sheetFormatPr defaultColWidth="9.00390625" defaultRowHeight="12.75"/>
  <cols>
    <col min="1" max="1" width="9.125" style="16" customWidth="1"/>
    <col min="2" max="2" width="25.125" style="14" customWidth="1"/>
    <col min="3" max="3" width="45.875" style="14" customWidth="1"/>
    <col min="4" max="4" width="29.875" style="14" customWidth="1"/>
    <col min="5" max="5" width="36.125" style="14" customWidth="1"/>
    <col min="6" max="16384" width="9.125" style="14" customWidth="1"/>
  </cols>
  <sheetData>
    <row r="1" spans="1:5" ht="18">
      <c r="A1" s="51" t="s">
        <v>94</v>
      </c>
      <c r="B1" s="51"/>
      <c r="C1" s="51"/>
      <c r="D1" s="51"/>
      <c r="E1" s="51"/>
    </row>
    <row r="2" spans="1:5" ht="15.75" customHeight="1">
      <c r="A2" s="49" t="s">
        <v>2</v>
      </c>
      <c r="B2" s="49"/>
      <c r="C2" s="49"/>
      <c r="D2" s="49"/>
      <c r="E2" s="49"/>
    </row>
    <row r="3" spans="1:5" s="15" customFormat="1" ht="43.5" customHeight="1">
      <c r="A3" s="21" t="s">
        <v>3</v>
      </c>
      <c r="B3" s="22" t="s">
        <v>0</v>
      </c>
      <c r="C3" s="22" t="s">
        <v>36</v>
      </c>
      <c r="D3" s="22" t="s">
        <v>5</v>
      </c>
      <c r="E3" s="22" t="s">
        <v>4</v>
      </c>
    </row>
    <row r="4" spans="1:5" s="16" customFormat="1" ht="114" customHeight="1">
      <c r="A4" s="23">
        <v>1</v>
      </c>
      <c r="B4" s="43" t="s">
        <v>119</v>
      </c>
      <c r="C4" s="24" t="s">
        <v>90</v>
      </c>
      <c r="D4" s="72" t="s">
        <v>198</v>
      </c>
      <c r="E4" s="23" t="s">
        <v>38</v>
      </c>
    </row>
    <row r="5" spans="1:5" ht="78.75" customHeight="1">
      <c r="A5" s="23">
        <v>2</v>
      </c>
      <c r="B5" s="72" t="s">
        <v>199</v>
      </c>
      <c r="C5" s="24" t="s">
        <v>89</v>
      </c>
      <c r="D5" s="43" t="s">
        <v>74</v>
      </c>
      <c r="E5" s="23" t="s">
        <v>38</v>
      </c>
    </row>
    <row r="6" spans="1:5" ht="72">
      <c r="A6" s="23">
        <v>3</v>
      </c>
      <c r="B6" s="43" t="s">
        <v>120</v>
      </c>
      <c r="C6" s="24" t="s">
        <v>88</v>
      </c>
      <c r="D6" s="43" t="s">
        <v>75</v>
      </c>
      <c r="E6" s="23" t="s">
        <v>92</v>
      </c>
    </row>
    <row r="7" spans="1:5" ht="93.75" customHeight="1">
      <c r="A7" s="23">
        <v>4</v>
      </c>
      <c r="B7" s="44" t="s">
        <v>121</v>
      </c>
      <c r="C7" s="24" t="s">
        <v>87</v>
      </c>
      <c r="D7" s="44" t="s">
        <v>76</v>
      </c>
      <c r="E7" s="23" t="s">
        <v>39</v>
      </c>
    </row>
    <row r="8" spans="1:5" ht="72.75" customHeight="1">
      <c r="A8" s="23">
        <v>5</v>
      </c>
      <c r="B8" s="44" t="s">
        <v>122</v>
      </c>
      <c r="C8" s="24" t="s">
        <v>86</v>
      </c>
      <c r="D8" s="43" t="s">
        <v>73</v>
      </c>
      <c r="E8" s="23" t="s">
        <v>38</v>
      </c>
    </row>
    <row r="9" spans="1:5" ht="72.75" customHeight="1">
      <c r="A9" s="23">
        <v>6</v>
      </c>
      <c r="B9" s="44" t="s">
        <v>123</v>
      </c>
      <c r="C9" s="24" t="s">
        <v>85</v>
      </c>
      <c r="D9" s="44" t="s">
        <v>77</v>
      </c>
      <c r="E9" s="23" t="s">
        <v>39</v>
      </c>
    </row>
    <row r="10" spans="1:5" ht="108">
      <c r="A10" s="23">
        <v>7</v>
      </c>
      <c r="B10" s="44" t="s">
        <v>124</v>
      </c>
      <c r="C10" s="24" t="s">
        <v>84</v>
      </c>
      <c r="D10" s="44" t="s">
        <v>78</v>
      </c>
      <c r="E10" s="23" t="s">
        <v>128</v>
      </c>
    </row>
    <row r="11" spans="1:5" ht="216">
      <c r="A11" s="23">
        <v>8</v>
      </c>
      <c r="B11" s="44" t="s">
        <v>125</v>
      </c>
      <c r="C11" s="24" t="s">
        <v>83</v>
      </c>
      <c r="D11" s="44" t="s">
        <v>79</v>
      </c>
      <c r="E11" s="23" t="s">
        <v>38</v>
      </c>
    </row>
    <row r="12" spans="1:5" ht="108">
      <c r="A12" s="23">
        <v>9</v>
      </c>
      <c r="B12" s="44" t="s">
        <v>126</v>
      </c>
      <c r="C12" s="24" t="s">
        <v>82</v>
      </c>
      <c r="D12" s="44" t="s">
        <v>80</v>
      </c>
      <c r="E12" s="23" t="s">
        <v>38</v>
      </c>
    </row>
    <row r="13" spans="1:5" ht="12.75" customHeight="1">
      <c r="A13" s="52" t="s">
        <v>6</v>
      </c>
      <c r="B13" s="52"/>
      <c r="C13" s="52"/>
      <c r="D13" s="52"/>
      <c r="E13" s="52"/>
    </row>
    <row r="14" spans="1:5" ht="90">
      <c r="A14" s="41" t="s">
        <v>112</v>
      </c>
      <c r="B14" s="43" t="s">
        <v>127</v>
      </c>
      <c r="C14" s="24" t="s">
        <v>91</v>
      </c>
      <c r="D14" s="44" t="s">
        <v>81</v>
      </c>
      <c r="E14" s="23" t="s">
        <v>128</v>
      </c>
    </row>
  </sheetData>
  <sheetProtection/>
  <mergeCells count="3">
    <mergeCell ref="A2:E2"/>
    <mergeCell ref="A13:E13"/>
    <mergeCell ref="A1:E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E25"/>
  <sheetViews>
    <sheetView zoomScale="50" zoomScaleNormal="50" zoomScalePageLayoutView="0" workbookViewId="0" topLeftCell="A19">
      <selection activeCell="B22" sqref="B22"/>
    </sheetView>
  </sheetViews>
  <sheetFormatPr defaultColWidth="33.25390625" defaultRowHeight="12.75"/>
  <cols>
    <col min="1" max="1" width="12.00390625" style="4" customWidth="1"/>
    <col min="2" max="2" width="52.75390625" style="4" customWidth="1"/>
    <col min="3" max="3" width="117.00390625" style="4" customWidth="1"/>
    <col min="4" max="4" width="39.75390625" style="8" customWidth="1"/>
    <col min="5" max="16384" width="33.25390625" style="6" customWidth="1"/>
  </cols>
  <sheetData>
    <row r="1" spans="1:5" s="3" customFormat="1" ht="20.25">
      <c r="A1" s="54" t="s">
        <v>113</v>
      </c>
      <c r="B1" s="54"/>
      <c r="C1" s="54"/>
      <c r="D1" s="54"/>
      <c r="E1" s="54"/>
    </row>
    <row r="2" spans="1:5" s="3" customFormat="1" ht="20.25" customHeight="1">
      <c r="A2" s="53" t="s">
        <v>2</v>
      </c>
      <c r="B2" s="53"/>
      <c r="C2" s="53"/>
      <c r="D2" s="53"/>
      <c r="E2" s="53"/>
    </row>
    <row r="3" spans="1:5" ht="54">
      <c r="A3" s="21" t="s">
        <v>3</v>
      </c>
      <c r="B3" s="22" t="s">
        <v>0</v>
      </c>
      <c r="C3" s="22" t="s">
        <v>36</v>
      </c>
      <c r="D3" s="22" t="s">
        <v>5</v>
      </c>
      <c r="E3" s="22" t="s">
        <v>4</v>
      </c>
    </row>
    <row r="4" spans="1:5" ht="82.5" customHeight="1">
      <c r="A4" s="23">
        <v>1</v>
      </c>
      <c r="B4" s="24" t="s">
        <v>159</v>
      </c>
      <c r="C4" s="24" t="s">
        <v>178</v>
      </c>
      <c r="D4" s="24" t="s">
        <v>143</v>
      </c>
      <c r="E4" s="23" t="s">
        <v>137</v>
      </c>
    </row>
    <row r="5" spans="1:5" ht="54">
      <c r="A5" s="25">
        <v>2</v>
      </c>
      <c r="B5" s="24" t="s">
        <v>160</v>
      </c>
      <c r="C5" s="24" t="s">
        <v>179</v>
      </c>
      <c r="D5" s="24" t="s">
        <v>144</v>
      </c>
      <c r="E5" s="23" t="s">
        <v>137</v>
      </c>
    </row>
    <row r="6" spans="1:5" ht="54">
      <c r="A6" s="25">
        <v>3</v>
      </c>
      <c r="B6" s="24" t="s">
        <v>161</v>
      </c>
      <c r="C6" s="24" t="s">
        <v>180</v>
      </c>
      <c r="D6" s="24" t="s">
        <v>145</v>
      </c>
      <c r="E6" s="23" t="s">
        <v>137</v>
      </c>
    </row>
    <row r="7" spans="1:5" ht="54">
      <c r="A7" s="25">
        <v>4</v>
      </c>
      <c r="B7" s="24" t="s">
        <v>162</v>
      </c>
      <c r="C7" s="24" t="s">
        <v>181</v>
      </c>
      <c r="D7" s="24" t="s">
        <v>157</v>
      </c>
      <c r="E7" s="23" t="s">
        <v>137</v>
      </c>
    </row>
    <row r="8" spans="1:5" ht="90">
      <c r="A8" s="25">
        <v>5</v>
      </c>
      <c r="B8" s="24" t="s">
        <v>163</v>
      </c>
      <c r="C8" s="24" t="s">
        <v>182</v>
      </c>
      <c r="D8" s="24" t="s">
        <v>146</v>
      </c>
      <c r="E8" s="23" t="s">
        <v>137</v>
      </c>
    </row>
    <row r="9" spans="1:5" ht="112.5" customHeight="1">
      <c r="A9" s="25">
        <v>6</v>
      </c>
      <c r="B9" s="24" t="s">
        <v>164</v>
      </c>
      <c r="C9" s="24" t="s">
        <v>183</v>
      </c>
      <c r="D9" s="24" t="s">
        <v>147</v>
      </c>
      <c r="E9" s="23" t="s">
        <v>137</v>
      </c>
    </row>
    <row r="10" spans="1:5" ht="79.5" customHeight="1">
      <c r="A10" s="25">
        <v>7</v>
      </c>
      <c r="B10" s="24" t="s">
        <v>165</v>
      </c>
      <c r="C10" s="24" t="s">
        <v>184</v>
      </c>
      <c r="D10" s="24" t="s">
        <v>148</v>
      </c>
      <c r="E10" s="23" t="s">
        <v>137</v>
      </c>
    </row>
    <row r="11" spans="1:5" ht="36">
      <c r="A11" s="25">
        <v>8</v>
      </c>
      <c r="B11" s="24" t="s">
        <v>166</v>
      </c>
      <c r="C11" s="24" t="s">
        <v>185</v>
      </c>
      <c r="D11" s="24" t="s">
        <v>149</v>
      </c>
      <c r="E11" s="23" t="s">
        <v>137</v>
      </c>
    </row>
    <row r="12" spans="1:5" ht="36">
      <c r="A12" s="25">
        <v>9</v>
      </c>
      <c r="B12" s="24" t="s">
        <v>138</v>
      </c>
      <c r="C12" s="24" t="s">
        <v>191</v>
      </c>
      <c r="D12" s="24" t="s">
        <v>150</v>
      </c>
      <c r="E12" s="23" t="s">
        <v>137</v>
      </c>
    </row>
    <row r="13" spans="1:5" ht="36">
      <c r="A13" s="25">
        <v>10</v>
      </c>
      <c r="B13" s="24" t="s">
        <v>167</v>
      </c>
      <c r="C13" s="24" t="s">
        <v>186</v>
      </c>
      <c r="D13" s="24" t="s">
        <v>151</v>
      </c>
      <c r="E13" s="23" t="s">
        <v>137</v>
      </c>
    </row>
    <row r="14" spans="1:5" ht="108">
      <c r="A14" s="25">
        <v>11</v>
      </c>
      <c r="B14" s="24" t="s">
        <v>168</v>
      </c>
      <c r="C14" s="24" t="s">
        <v>187</v>
      </c>
      <c r="D14" s="24" t="s">
        <v>152</v>
      </c>
      <c r="E14" s="23" t="s">
        <v>137</v>
      </c>
    </row>
    <row r="15" spans="1:5" ht="88.5" customHeight="1">
      <c r="A15" s="25">
        <v>12</v>
      </c>
      <c r="B15" s="24" t="s">
        <v>169</v>
      </c>
      <c r="C15" s="24" t="s">
        <v>200</v>
      </c>
      <c r="D15" s="24" t="s">
        <v>153</v>
      </c>
      <c r="E15" s="23" t="s">
        <v>137</v>
      </c>
    </row>
    <row r="16" spans="1:5" ht="66.75" customHeight="1">
      <c r="A16" s="25">
        <v>13</v>
      </c>
      <c r="B16" s="24" t="s">
        <v>170</v>
      </c>
      <c r="C16" s="24" t="s">
        <v>188</v>
      </c>
      <c r="D16" s="24" t="s">
        <v>154</v>
      </c>
      <c r="E16" s="23" t="s">
        <v>137</v>
      </c>
    </row>
    <row r="17" spans="1:5" ht="120" customHeight="1">
      <c r="A17" s="25">
        <v>14</v>
      </c>
      <c r="B17" s="24" t="s">
        <v>171</v>
      </c>
      <c r="C17" s="24" t="s">
        <v>190</v>
      </c>
      <c r="D17" s="24" t="s">
        <v>189</v>
      </c>
      <c r="E17" s="23" t="s">
        <v>137</v>
      </c>
    </row>
    <row r="18" spans="1:5" ht="126">
      <c r="A18" s="25">
        <v>15</v>
      </c>
      <c r="B18" s="24" t="s">
        <v>172</v>
      </c>
      <c r="C18" s="24" t="s">
        <v>201</v>
      </c>
      <c r="D18" s="24" t="s">
        <v>158</v>
      </c>
      <c r="E18" s="23" t="s">
        <v>137</v>
      </c>
    </row>
    <row r="19" spans="1:5" ht="96" customHeight="1">
      <c r="A19" s="25">
        <v>16</v>
      </c>
      <c r="B19" s="24" t="s">
        <v>173</v>
      </c>
      <c r="C19" s="24" t="s">
        <v>192</v>
      </c>
      <c r="D19" s="24" t="s">
        <v>155</v>
      </c>
      <c r="E19" s="23" t="s">
        <v>137</v>
      </c>
    </row>
    <row r="20" spans="1:5" ht="20.25">
      <c r="A20" s="55" t="s">
        <v>6</v>
      </c>
      <c r="B20" s="55"/>
      <c r="C20" s="55"/>
      <c r="D20" s="55"/>
      <c r="E20" s="56"/>
    </row>
    <row r="21" spans="1:5" ht="54">
      <c r="A21" s="25">
        <v>1</v>
      </c>
      <c r="B21" s="24" t="s">
        <v>174</v>
      </c>
      <c r="C21" s="24" t="s">
        <v>193</v>
      </c>
      <c r="D21" s="24" t="s">
        <v>156</v>
      </c>
      <c r="E21" s="23" t="s">
        <v>137</v>
      </c>
    </row>
    <row r="22" spans="1:5" ht="72">
      <c r="A22" s="25">
        <v>2</v>
      </c>
      <c r="B22" s="24" t="s">
        <v>202</v>
      </c>
      <c r="C22" s="24" t="s">
        <v>194</v>
      </c>
      <c r="D22" s="24" t="s">
        <v>142</v>
      </c>
      <c r="E22" s="23" t="s">
        <v>137</v>
      </c>
    </row>
    <row r="23" spans="1:5" ht="54">
      <c r="A23" s="25">
        <v>3</v>
      </c>
      <c r="B23" s="24" t="s">
        <v>175</v>
      </c>
      <c r="C23" s="24" t="s">
        <v>195</v>
      </c>
      <c r="D23" s="24" t="s">
        <v>141</v>
      </c>
      <c r="E23" s="23" t="s">
        <v>137</v>
      </c>
    </row>
    <row r="24" spans="1:5" ht="36">
      <c r="A24" s="25">
        <v>4</v>
      </c>
      <c r="B24" s="25" t="s">
        <v>176</v>
      </c>
      <c r="C24" s="24" t="s">
        <v>196</v>
      </c>
      <c r="D24" s="24" t="s">
        <v>140</v>
      </c>
      <c r="E24" s="23" t="s">
        <v>137</v>
      </c>
    </row>
    <row r="25" spans="1:5" ht="54">
      <c r="A25" s="25">
        <v>5</v>
      </c>
      <c r="B25" s="25" t="s">
        <v>177</v>
      </c>
      <c r="C25" s="24" t="s">
        <v>197</v>
      </c>
      <c r="D25" s="24" t="s">
        <v>139</v>
      </c>
      <c r="E25" s="23" t="s">
        <v>137</v>
      </c>
    </row>
  </sheetData>
  <sheetProtection/>
  <mergeCells count="3">
    <mergeCell ref="A2:E2"/>
    <mergeCell ref="A1:E1"/>
    <mergeCell ref="A20:E20"/>
  </mergeCells>
  <printOptions/>
  <pageMargins left="0.16" right="0.15" top="0.34" bottom="0.61" header="0.5" footer="0.16"/>
  <pageSetup fitToHeight="0"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170"/>
  <sheetViews>
    <sheetView zoomScale="50" zoomScaleNormal="50" zoomScalePageLayoutView="0" workbookViewId="0" topLeftCell="A1">
      <selection activeCell="E16" sqref="E16"/>
    </sheetView>
  </sheetViews>
  <sheetFormatPr defaultColWidth="9.00390625" defaultRowHeight="12.75"/>
  <cols>
    <col min="1" max="1" width="7.00390625" style="4" customWidth="1"/>
    <col min="2" max="2" width="29.75390625" style="7" customWidth="1"/>
    <col min="3" max="3" width="73.75390625" style="7" customWidth="1"/>
    <col min="4" max="4" width="32.75390625" style="4" customWidth="1"/>
    <col min="5" max="5" width="49.375" style="11" customWidth="1"/>
    <col min="6" max="6" width="25.25390625" style="4" customWidth="1"/>
    <col min="7" max="7" width="26.625" style="5" customWidth="1"/>
    <col min="8" max="16384" width="9.125" style="6" customWidth="1"/>
  </cols>
  <sheetData>
    <row r="1" spans="1:5" s="3" customFormat="1" ht="20.25">
      <c r="A1" s="57" t="s">
        <v>44</v>
      </c>
      <c r="B1" s="57"/>
      <c r="C1" s="57"/>
      <c r="D1" s="57"/>
      <c r="E1" s="57"/>
    </row>
    <row r="2" spans="1:5" s="3" customFormat="1" ht="15.75" customHeight="1">
      <c r="A2" s="49" t="s">
        <v>2</v>
      </c>
      <c r="B2" s="49"/>
      <c r="C2" s="49"/>
      <c r="D2" s="49"/>
      <c r="E2" s="49"/>
    </row>
    <row r="3" spans="1:5" s="3" customFormat="1" ht="47.25" customHeight="1">
      <c r="A3" s="26" t="s">
        <v>1</v>
      </c>
      <c r="B3" s="27" t="s">
        <v>0</v>
      </c>
      <c r="C3" s="27" t="s">
        <v>28</v>
      </c>
      <c r="D3" s="28" t="s">
        <v>5</v>
      </c>
      <c r="E3" s="28" t="s">
        <v>4</v>
      </c>
    </row>
    <row r="4" spans="1:5" ht="105" customHeight="1">
      <c r="A4" s="25">
        <v>1</v>
      </c>
      <c r="B4" s="24" t="s">
        <v>43</v>
      </c>
      <c r="C4" s="23" t="s">
        <v>68</v>
      </c>
      <c r="D4" s="25" t="s">
        <v>129</v>
      </c>
      <c r="E4" s="24" t="s">
        <v>45</v>
      </c>
    </row>
    <row r="5" spans="1:5" ht="90">
      <c r="A5" s="25">
        <v>2</v>
      </c>
      <c r="B5" s="24" t="s">
        <v>46</v>
      </c>
      <c r="C5" s="24" t="s">
        <v>47</v>
      </c>
      <c r="D5" s="25" t="s">
        <v>130</v>
      </c>
      <c r="E5" s="25" t="s">
        <v>10</v>
      </c>
    </row>
    <row r="6" spans="1:5" ht="171" customHeight="1">
      <c r="A6" s="25">
        <v>3</v>
      </c>
      <c r="B6" s="23" t="s">
        <v>48</v>
      </c>
      <c r="C6" s="24" t="s">
        <v>69</v>
      </c>
      <c r="D6" s="25" t="s">
        <v>131</v>
      </c>
      <c r="E6" s="25" t="s">
        <v>10</v>
      </c>
    </row>
    <row r="7" spans="1:5" ht="90">
      <c r="A7" s="25">
        <v>4</v>
      </c>
      <c r="B7" s="24" t="s">
        <v>49</v>
      </c>
      <c r="C7" s="24" t="s">
        <v>70</v>
      </c>
      <c r="D7" s="25" t="s">
        <v>132</v>
      </c>
      <c r="E7" s="25" t="s">
        <v>11</v>
      </c>
    </row>
    <row r="8" spans="1:7" ht="66.75" customHeight="1">
      <c r="A8" s="25" t="s">
        <v>12</v>
      </c>
      <c r="B8" s="23" t="s">
        <v>50</v>
      </c>
      <c r="C8" s="25" t="s">
        <v>71</v>
      </c>
      <c r="D8" s="25" t="s">
        <v>133</v>
      </c>
      <c r="E8" s="29" t="s">
        <v>10</v>
      </c>
      <c r="G8" s="9"/>
    </row>
    <row r="9" spans="1:7" ht="72">
      <c r="A9" s="25" t="s">
        <v>13</v>
      </c>
      <c r="B9" s="24" t="s">
        <v>51</v>
      </c>
      <c r="C9" s="24" t="s">
        <v>72</v>
      </c>
      <c r="D9" s="25" t="s">
        <v>134</v>
      </c>
      <c r="E9" s="29" t="s">
        <v>10</v>
      </c>
      <c r="G9" s="9"/>
    </row>
    <row r="10" spans="1:7" ht="106.5" customHeight="1">
      <c r="A10" s="25" t="s">
        <v>33</v>
      </c>
      <c r="B10" s="23" t="s">
        <v>52</v>
      </c>
      <c r="C10" s="32" t="s">
        <v>53</v>
      </c>
      <c r="D10" s="25" t="s">
        <v>135</v>
      </c>
      <c r="E10" s="29" t="s">
        <v>10</v>
      </c>
      <c r="G10" s="9"/>
    </row>
    <row r="11" spans="1:7" ht="130.5" customHeight="1">
      <c r="A11" s="25" t="s">
        <v>34</v>
      </c>
      <c r="B11" s="24" t="s">
        <v>54</v>
      </c>
      <c r="C11" s="23" t="s">
        <v>55</v>
      </c>
      <c r="D11" s="25" t="s">
        <v>129</v>
      </c>
      <c r="E11" s="33" t="s">
        <v>10</v>
      </c>
      <c r="G11" s="9"/>
    </row>
    <row r="12" spans="2:7" ht="20.25">
      <c r="B12" s="4"/>
      <c r="C12" s="4"/>
      <c r="E12" s="10"/>
      <c r="G12" s="9"/>
    </row>
    <row r="13" spans="2:7" ht="20.25">
      <c r="B13" s="4"/>
      <c r="C13" s="4"/>
      <c r="E13" s="10"/>
      <c r="G13" s="9"/>
    </row>
    <row r="14" spans="2:7" ht="20.25">
      <c r="B14" s="4"/>
      <c r="C14" s="4"/>
      <c r="E14" s="10"/>
      <c r="G14" s="9"/>
    </row>
    <row r="15" spans="2:7" ht="20.25">
      <c r="B15" s="4"/>
      <c r="C15" s="4"/>
      <c r="E15" s="10"/>
      <c r="G15" s="9"/>
    </row>
    <row r="16" spans="2:7" ht="20.25">
      <c r="B16" s="4"/>
      <c r="C16" s="4"/>
      <c r="E16" s="10"/>
      <c r="G16" s="9"/>
    </row>
    <row r="17" spans="2:7" ht="20.25">
      <c r="B17" s="4"/>
      <c r="C17" s="4"/>
      <c r="E17" s="10"/>
      <c r="G17" s="9"/>
    </row>
    <row r="18" spans="2:7" ht="20.25">
      <c r="B18" s="4"/>
      <c r="C18" s="4"/>
      <c r="E18" s="10"/>
      <c r="G18" s="9"/>
    </row>
    <row r="19" spans="2:7" ht="20.25">
      <c r="B19" s="4"/>
      <c r="C19" s="4"/>
      <c r="E19" s="10"/>
      <c r="G19" s="9"/>
    </row>
    <row r="20" spans="2:7" ht="20.25">
      <c r="B20" s="4"/>
      <c r="C20" s="4"/>
      <c r="E20" s="10"/>
      <c r="G20" s="9"/>
    </row>
    <row r="21" spans="2:7" ht="20.25">
      <c r="B21" s="4"/>
      <c r="C21" s="4"/>
      <c r="E21" s="10"/>
      <c r="G21" s="9"/>
    </row>
    <row r="22" spans="2:7" ht="20.25">
      <c r="B22" s="4"/>
      <c r="C22" s="4"/>
      <c r="E22" s="10"/>
      <c r="G22" s="9"/>
    </row>
    <row r="23" spans="2:7" ht="20.25">
      <c r="B23" s="4"/>
      <c r="C23" s="4"/>
      <c r="E23" s="10"/>
      <c r="G23" s="9"/>
    </row>
    <row r="24" spans="2:7" ht="20.25">
      <c r="B24" s="4"/>
      <c r="C24" s="4"/>
      <c r="E24" s="10"/>
      <c r="G24" s="9"/>
    </row>
    <row r="25" spans="2:7" ht="20.25">
      <c r="B25" s="4"/>
      <c r="C25" s="4"/>
      <c r="E25" s="10"/>
      <c r="G25" s="9"/>
    </row>
    <row r="26" spans="2:7" ht="20.25">
      <c r="B26" s="4"/>
      <c r="C26" s="4"/>
      <c r="E26" s="10"/>
      <c r="G26" s="9"/>
    </row>
    <row r="27" spans="2:7" ht="20.25">
      <c r="B27" s="4"/>
      <c r="C27" s="4"/>
      <c r="E27" s="10"/>
      <c r="G27" s="9"/>
    </row>
    <row r="28" spans="2:7" ht="20.25">
      <c r="B28" s="4"/>
      <c r="C28" s="4"/>
      <c r="E28" s="10"/>
      <c r="G28" s="9"/>
    </row>
    <row r="29" spans="2:7" ht="20.25">
      <c r="B29" s="4"/>
      <c r="C29" s="4"/>
      <c r="E29" s="10"/>
      <c r="G29" s="9"/>
    </row>
    <row r="30" spans="2:7" ht="20.25">
      <c r="B30" s="4"/>
      <c r="C30" s="4"/>
      <c r="E30" s="10"/>
      <c r="G30" s="9"/>
    </row>
    <row r="31" spans="2:7" ht="20.25">
      <c r="B31" s="4"/>
      <c r="C31" s="4"/>
      <c r="E31" s="10"/>
      <c r="G31" s="9"/>
    </row>
    <row r="32" spans="2:7" ht="20.25">
      <c r="B32" s="4"/>
      <c r="C32" s="4"/>
      <c r="E32" s="10"/>
      <c r="G32" s="9"/>
    </row>
    <row r="33" spans="2:7" ht="20.25">
      <c r="B33" s="4"/>
      <c r="C33" s="4"/>
      <c r="E33" s="10"/>
      <c r="G33" s="9"/>
    </row>
    <row r="34" spans="2:7" ht="20.25">
      <c r="B34" s="4"/>
      <c r="C34" s="4"/>
      <c r="E34" s="10"/>
      <c r="G34" s="9"/>
    </row>
    <row r="35" spans="2:7" ht="20.25">
      <c r="B35" s="4"/>
      <c r="C35" s="4"/>
      <c r="E35" s="10"/>
      <c r="G35" s="9"/>
    </row>
    <row r="36" spans="2:7" ht="20.25">
      <c r="B36" s="4"/>
      <c r="C36" s="4"/>
      <c r="G36" s="9"/>
    </row>
    <row r="37" spans="2:7" ht="20.25">
      <c r="B37" s="4"/>
      <c r="C37" s="4"/>
      <c r="G37" s="9"/>
    </row>
    <row r="38" spans="2:7" ht="20.25">
      <c r="B38" s="4"/>
      <c r="C38" s="4"/>
      <c r="G38" s="9"/>
    </row>
    <row r="39" spans="2:7" ht="20.25">
      <c r="B39" s="4"/>
      <c r="C39" s="4"/>
      <c r="G39" s="9"/>
    </row>
    <row r="40" spans="2:7" ht="20.25">
      <c r="B40" s="4"/>
      <c r="C40" s="4"/>
      <c r="G40" s="9"/>
    </row>
    <row r="41" spans="2:7" ht="20.25">
      <c r="B41" s="4"/>
      <c r="C41" s="4"/>
      <c r="G41" s="9"/>
    </row>
    <row r="42" spans="2:7" ht="20.25">
      <c r="B42" s="4"/>
      <c r="C42" s="4"/>
      <c r="G42" s="9"/>
    </row>
    <row r="43" spans="2:7" ht="20.25">
      <c r="B43" s="4"/>
      <c r="C43" s="4"/>
      <c r="G43" s="9"/>
    </row>
    <row r="44" spans="2:7" ht="20.25">
      <c r="B44" s="4"/>
      <c r="C44" s="4"/>
      <c r="G44" s="9"/>
    </row>
    <row r="45" spans="2:7" ht="20.25">
      <c r="B45" s="4"/>
      <c r="C45" s="4"/>
      <c r="G45" s="9"/>
    </row>
    <row r="46" spans="2:7" ht="20.25">
      <c r="B46" s="4"/>
      <c r="C46" s="4"/>
      <c r="G46" s="9"/>
    </row>
    <row r="47" spans="2:7" ht="20.25">
      <c r="B47" s="4"/>
      <c r="C47" s="4"/>
      <c r="G47" s="9"/>
    </row>
    <row r="48" spans="2:7" ht="20.25">
      <c r="B48" s="4"/>
      <c r="C48" s="4"/>
      <c r="G48" s="9"/>
    </row>
    <row r="49" spans="2:7" ht="20.25">
      <c r="B49" s="4"/>
      <c r="C49" s="4"/>
      <c r="G49" s="9"/>
    </row>
    <row r="50" spans="2:7" ht="20.25">
      <c r="B50" s="4"/>
      <c r="C50" s="4"/>
      <c r="G50" s="9"/>
    </row>
    <row r="51" spans="2:7" ht="20.25">
      <c r="B51" s="4"/>
      <c r="C51" s="4"/>
      <c r="G51" s="9"/>
    </row>
    <row r="52" spans="2:7" ht="20.25">
      <c r="B52" s="4"/>
      <c r="C52" s="4"/>
      <c r="G52" s="9"/>
    </row>
    <row r="53" spans="2:7" ht="20.25">
      <c r="B53" s="4"/>
      <c r="C53" s="4"/>
      <c r="G53" s="9"/>
    </row>
    <row r="54" spans="2:7" ht="20.25">
      <c r="B54" s="4"/>
      <c r="C54" s="4"/>
      <c r="G54" s="9"/>
    </row>
    <row r="55" spans="2:7" ht="20.25">
      <c r="B55" s="4"/>
      <c r="C55" s="4"/>
      <c r="G55" s="9"/>
    </row>
    <row r="56" spans="2:7" ht="20.25">
      <c r="B56" s="4"/>
      <c r="C56" s="4"/>
      <c r="G56" s="9"/>
    </row>
    <row r="57" spans="2:7" ht="20.25">
      <c r="B57" s="4"/>
      <c r="C57" s="4"/>
      <c r="G57" s="9"/>
    </row>
    <row r="58" spans="2:7" ht="20.25">
      <c r="B58" s="4"/>
      <c r="C58" s="4"/>
      <c r="G58" s="9"/>
    </row>
    <row r="59" spans="2:7" ht="20.25">
      <c r="B59" s="4"/>
      <c r="C59" s="4"/>
      <c r="G59" s="9"/>
    </row>
    <row r="60" spans="2:7" ht="20.25">
      <c r="B60" s="4"/>
      <c r="C60" s="4"/>
      <c r="G60" s="9"/>
    </row>
    <row r="61" spans="2:7" ht="20.25">
      <c r="B61" s="4"/>
      <c r="C61" s="4"/>
      <c r="G61" s="9"/>
    </row>
    <row r="62" spans="2:7" ht="20.25">
      <c r="B62" s="4"/>
      <c r="C62" s="4"/>
      <c r="G62" s="9"/>
    </row>
    <row r="63" spans="2:7" ht="20.25">
      <c r="B63" s="4"/>
      <c r="C63" s="4"/>
      <c r="G63" s="9"/>
    </row>
    <row r="64" ht="20.25">
      <c r="G64" s="9"/>
    </row>
    <row r="65" ht="20.25">
      <c r="G65" s="9"/>
    </row>
    <row r="66" ht="20.25">
      <c r="G66" s="9"/>
    </row>
    <row r="67" ht="20.25">
      <c r="G67" s="9"/>
    </row>
    <row r="68" ht="20.25">
      <c r="G68" s="9"/>
    </row>
    <row r="69" ht="20.25">
      <c r="G69" s="9"/>
    </row>
    <row r="70" ht="20.25">
      <c r="G70" s="9"/>
    </row>
    <row r="71" ht="20.25">
      <c r="G71" s="9"/>
    </row>
    <row r="72" ht="20.25">
      <c r="G72" s="9"/>
    </row>
    <row r="73" ht="20.25">
      <c r="G73" s="9"/>
    </row>
    <row r="74" ht="20.25">
      <c r="G74" s="9"/>
    </row>
    <row r="75" ht="20.25">
      <c r="G75" s="9"/>
    </row>
    <row r="76" ht="20.25">
      <c r="G76" s="9"/>
    </row>
    <row r="77" ht="20.25">
      <c r="G77" s="9"/>
    </row>
    <row r="78" ht="20.25">
      <c r="G78" s="9"/>
    </row>
    <row r="79" ht="20.25">
      <c r="G79" s="9"/>
    </row>
    <row r="80" ht="20.25">
      <c r="G80" s="9"/>
    </row>
    <row r="81" ht="20.25">
      <c r="G81" s="9"/>
    </row>
    <row r="82" ht="20.25">
      <c r="G82" s="9"/>
    </row>
    <row r="83" ht="20.25">
      <c r="G83" s="9"/>
    </row>
    <row r="84" ht="20.25">
      <c r="G84" s="9"/>
    </row>
    <row r="85" ht="20.25">
      <c r="G85" s="9"/>
    </row>
    <row r="86" ht="20.25">
      <c r="G86" s="9"/>
    </row>
    <row r="87" ht="20.25">
      <c r="G87" s="9"/>
    </row>
    <row r="88" ht="20.25">
      <c r="G88" s="9"/>
    </row>
    <row r="89" ht="20.25">
      <c r="G89" s="9"/>
    </row>
    <row r="90" ht="20.25">
      <c r="G90" s="9"/>
    </row>
    <row r="91" ht="20.25">
      <c r="G91" s="9"/>
    </row>
    <row r="92" ht="20.25">
      <c r="G92" s="9"/>
    </row>
    <row r="93" ht="20.25">
      <c r="G93" s="9"/>
    </row>
    <row r="94" ht="20.25">
      <c r="G94" s="9"/>
    </row>
    <row r="95" ht="20.25">
      <c r="G95" s="9"/>
    </row>
    <row r="96" ht="20.25">
      <c r="G96" s="9"/>
    </row>
    <row r="97" ht="20.25">
      <c r="G97" s="9"/>
    </row>
    <row r="98" ht="20.25">
      <c r="G98" s="9"/>
    </row>
    <row r="99" ht="20.25">
      <c r="G99" s="9"/>
    </row>
    <row r="100" ht="20.25">
      <c r="G100" s="9"/>
    </row>
    <row r="101" ht="20.25">
      <c r="G101" s="9"/>
    </row>
    <row r="102" ht="20.25">
      <c r="G102" s="9"/>
    </row>
    <row r="103" ht="20.25">
      <c r="G103" s="9"/>
    </row>
    <row r="104" ht="20.25">
      <c r="G104" s="9"/>
    </row>
    <row r="105" ht="20.25">
      <c r="G105" s="9"/>
    </row>
    <row r="106" ht="20.25">
      <c r="G106" s="9"/>
    </row>
    <row r="107" ht="20.25">
      <c r="G107" s="9"/>
    </row>
    <row r="108" ht="20.25">
      <c r="G108" s="9"/>
    </row>
    <row r="109" ht="20.25">
      <c r="G109" s="9"/>
    </row>
    <row r="110" ht="20.25">
      <c r="G110" s="9"/>
    </row>
    <row r="111" ht="20.25">
      <c r="G111" s="9"/>
    </row>
    <row r="112" ht="20.25">
      <c r="G112" s="9"/>
    </row>
    <row r="113" ht="20.25">
      <c r="G113" s="9"/>
    </row>
    <row r="114" ht="20.25">
      <c r="G114" s="9"/>
    </row>
    <row r="115" ht="20.25">
      <c r="G115" s="9"/>
    </row>
    <row r="116" ht="20.25">
      <c r="G116" s="9"/>
    </row>
    <row r="117" ht="20.25">
      <c r="G117" s="9"/>
    </row>
    <row r="118" ht="20.25">
      <c r="G118" s="9"/>
    </row>
    <row r="119" ht="20.25">
      <c r="G119" s="9"/>
    </row>
    <row r="120" ht="20.25">
      <c r="G120" s="9"/>
    </row>
    <row r="121" ht="20.25">
      <c r="G121" s="9"/>
    </row>
    <row r="122" ht="20.25">
      <c r="G122" s="9"/>
    </row>
    <row r="123" ht="20.25">
      <c r="G123" s="9"/>
    </row>
    <row r="124" ht="20.25">
      <c r="G124" s="9"/>
    </row>
    <row r="125" ht="20.25">
      <c r="G125" s="9"/>
    </row>
    <row r="126" ht="20.25">
      <c r="G126" s="9"/>
    </row>
    <row r="127" ht="20.25">
      <c r="G127" s="9"/>
    </row>
    <row r="128" ht="20.25">
      <c r="G128" s="9"/>
    </row>
    <row r="129" ht="20.25">
      <c r="G129" s="9"/>
    </row>
    <row r="130" ht="20.25">
      <c r="G130" s="9"/>
    </row>
    <row r="131" ht="20.25">
      <c r="G131" s="9"/>
    </row>
    <row r="132" ht="20.25">
      <c r="G132" s="9"/>
    </row>
    <row r="133" ht="20.25">
      <c r="G133" s="9"/>
    </row>
    <row r="134" ht="20.25">
      <c r="G134" s="9"/>
    </row>
    <row r="135" ht="20.25">
      <c r="G135" s="9"/>
    </row>
    <row r="136" ht="20.25">
      <c r="G136" s="9"/>
    </row>
    <row r="137" ht="20.25">
      <c r="G137" s="9"/>
    </row>
    <row r="138" ht="20.25">
      <c r="G138" s="9"/>
    </row>
    <row r="139" ht="20.25">
      <c r="G139" s="9"/>
    </row>
    <row r="140" ht="20.25">
      <c r="G140" s="9"/>
    </row>
    <row r="141" ht="20.25">
      <c r="G141" s="9"/>
    </row>
    <row r="142" ht="20.25">
      <c r="G142" s="9"/>
    </row>
    <row r="143" ht="20.25">
      <c r="G143" s="9"/>
    </row>
    <row r="144" ht="20.25">
      <c r="G144" s="9"/>
    </row>
    <row r="145" ht="20.25">
      <c r="G145" s="9"/>
    </row>
    <row r="146" ht="20.25">
      <c r="G146" s="9"/>
    </row>
    <row r="147" ht="20.25">
      <c r="G147" s="9"/>
    </row>
    <row r="148" ht="20.25">
      <c r="G148" s="9"/>
    </row>
    <row r="149" ht="20.25">
      <c r="G149" s="9"/>
    </row>
    <row r="150" ht="20.25">
      <c r="G150" s="9"/>
    </row>
    <row r="151" ht="20.25">
      <c r="G151" s="9"/>
    </row>
    <row r="152" ht="20.25">
      <c r="G152" s="9"/>
    </row>
    <row r="153" ht="20.25">
      <c r="G153" s="9"/>
    </row>
    <row r="154" ht="20.25">
      <c r="G154" s="9"/>
    </row>
    <row r="155" ht="20.25">
      <c r="G155" s="9"/>
    </row>
    <row r="156" ht="20.25">
      <c r="G156" s="9"/>
    </row>
    <row r="157" ht="20.25">
      <c r="G157" s="9"/>
    </row>
    <row r="158" ht="20.25">
      <c r="G158" s="9"/>
    </row>
    <row r="159" ht="20.25">
      <c r="G159" s="9"/>
    </row>
    <row r="160" ht="20.25">
      <c r="G160" s="9"/>
    </row>
    <row r="161" ht="20.25">
      <c r="G161" s="9"/>
    </row>
    <row r="162" ht="20.25">
      <c r="G162" s="9"/>
    </row>
    <row r="163" ht="20.25">
      <c r="G163" s="9"/>
    </row>
    <row r="164" ht="20.25">
      <c r="G164" s="9"/>
    </row>
    <row r="165" ht="20.25">
      <c r="G165" s="9"/>
    </row>
    <row r="166" ht="20.25">
      <c r="G166" s="9"/>
    </row>
    <row r="167" ht="20.25">
      <c r="G167" s="9"/>
    </row>
    <row r="168" ht="20.25">
      <c r="G168" s="9"/>
    </row>
    <row r="169" ht="20.25">
      <c r="G169" s="9"/>
    </row>
    <row r="170" ht="20.25">
      <c r="G170" s="9"/>
    </row>
  </sheetData>
  <sheetProtection/>
  <mergeCells count="2">
    <mergeCell ref="A2:E2"/>
    <mergeCell ref="A1:E1"/>
  </mergeCells>
  <printOptions/>
  <pageMargins left="0.16" right="0.15" top="0.34" bottom="0.61" header="0.5" footer="0.16"/>
  <pageSetup fitToHeight="3" fitToWidth="1"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sheetPr>
    <tabColor rgb="FFFF0000"/>
  </sheetPr>
  <dimension ref="A1:J14"/>
  <sheetViews>
    <sheetView tabSelected="1" zoomScalePageLayoutView="0" workbookViewId="0" topLeftCell="A4">
      <selection activeCell="I21" sqref="I21"/>
    </sheetView>
  </sheetViews>
  <sheetFormatPr defaultColWidth="9.00390625" defaultRowHeight="12.75"/>
  <cols>
    <col min="1" max="1" width="15.00390625" style="0" customWidth="1"/>
    <col min="4" max="4" width="17.125" style="0" customWidth="1"/>
    <col min="5" max="5" width="11.375" style="0" customWidth="1"/>
    <col min="7" max="7" width="15.25390625" style="0" customWidth="1"/>
    <col min="8" max="8" width="10.875" style="0" customWidth="1"/>
    <col min="9" max="9" width="16.00390625" style="0" customWidth="1"/>
  </cols>
  <sheetData>
    <row r="1" spans="1:9" ht="12.75" customHeight="1">
      <c r="A1" s="59" t="s">
        <v>42</v>
      </c>
      <c r="B1" s="60"/>
      <c r="C1" s="60"/>
      <c r="D1" s="60"/>
      <c r="E1" s="60"/>
      <c r="F1" s="60"/>
      <c r="G1" s="60"/>
      <c r="H1" s="60"/>
      <c r="I1" s="61"/>
    </row>
    <row r="2" spans="1:9" ht="12.75">
      <c r="A2" s="62"/>
      <c r="B2" s="63"/>
      <c r="C2" s="63"/>
      <c r="D2" s="63"/>
      <c r="E2" s="63"/>
      <c r="F2" s="63"/>
      <c r="G2" s="63"/>
      <c r="H2" s="63"/>
      <c r="I2" s="64"/>
    </row>
    <row r="3" spans="1:9" ht="12.75">
      <c r="A3" s="65"/>
      <c r="B3" s="66"/>
      <c r="C3" s="66"/>
      <c r="D3" s="66"/>
      <c r="E3" s="66"/>
      <c r="F3" s="66"/>
      <c r="G3" s="66"/>
      <c r="H3" s="66"/>
      <c r="I3" s="67"/>
    </row>
    <row r="4" spans="1:9" ht="70.5" customHeight="1">
      <c r="A4" s="68" t="s">
        <v>14</v>
      </c>
      <c r="B4" s="70" t="s">
        <v>17</v>
      </c>
      <c r="C4" s="70"/>
      <c r="D4" s="70"/>
      <c r="E4" s="70"/>
      <c r="F4" s="70" t="s">
        <v>20</v>
      </c>
      <c r="G4" s="70"/>
      <c r="H4" s="70"/>
      <c r="I4" s="68" t="s">
        <v>25</v>
      </c>
    </row>
    <row r="5" spans="1:9" ht="25.5">
      <c r="A5" s="69"/>
      <c r="B5" s="30" t="s">
        <v>30</v>
      </c>
      <c r="C5" s="30" t="s">
        <v>18</v>
      </c>
      <c r="D5" s="30" t="s">
        <v>31</v>
      </c>
      <c r="E5" s="30" t="s">
        <v>16</v>
      </c>
      <c r="F5" s="30" t="s">
        <v>18</v>
      </c>
      <c r="G5" s="30" t="s">
        <v>29</v>
      </c>
      <c r="H5" s="30" t="s">
        <v>16</v>
      </c>
      <c r="I5" s="69"/>
    </row>
    <row r="6" spans="1:9" ht="12.75">
      <c r="A6" s="30" t="s">
        <v>15</v>
      </c>
      <c r="B6" s="30">
        <v>0</v>
      </c>
      <c r="C6" s="30">
        <v>0</v>
      </c>
      <c r="D6" s="30">
        <v>0</v>
      </c>
      <c r="E6" s="30">
        <v>8</v>
      </c>
      <c r="F6" s="30">
        <v>0</v>
      </c>
      <c r="G6" s="31">
        <v>0</v>
      </c>
      <c r="H6" s="30">
        <v>8</v>
      </c>
      <c r="I6" s="30">
        <v>0</v>
      </c>
    </row>
    <row r="7" spans="1:9" ht="12.75">
      <c r="A7" s="30" t="s">
        <v>21</v>
      </c>
      <c r="B7" s="30">
        <v>14</v>
      </c>
      <c r="C7" s="30">
        <v>4</v>
      </c>
      <c r="D7" s="30">
        <v>10</v>
      </c>
      <c r="E7" s="30">
        <v>10</v>
      </c>
      <c r="F7" s="30">
        <v>4</v>
      </c>
      <c r="G7" s="31">
        <v>4</v>
      </c>
      <c r="H7" s="30">
        <v>7</v>
      </c>
      <c r="I7" s="30">
        <v>4</v>
      </c>
    </row>
    <row r="8" spans="1:9" ht="12.75" hidden="1">
      <c r="A8" s="30" t="s">
        <v>19</v>
      </c>
      <c r="B8" s="30">
        <v>0</v>
      </c>
      <c r="C8" s="30">
        <v>0</v>
      </c>
      <c r="D8" s="30">
        <v>0</v>
      </c>
      <c r="E8" s="30">
        <v>0</v>
      </c>
      <c r="F8" s="30">
        <v>0</v>
      </c>
      <c r="G8" s="30">
        <v>0</v>
      </c>
      <c r="H8" s="30">
        <v>0</v>
      </c>
      <c r="I8" s="30">
        <v>0</v>
      </c>
    </row>
    <row r="9" spans="1:9" ht="25.5">
      <c r="A9" s="30" t="s">
        <v>22</v>
      </c>
      <c r="B9" s="34">
        <v>23</v>
      </c>
      <c r="C9" s="34">
        <v>20</v>
      </c>
      <c r="D9" s="34">
        <v>3</v>
      </c>
      <c r="E9" s="34">
        <v>9</v>
      </c>
      <c r="F9" s="30">
        <v>9</v>
      </c>
      <c r="G9" s="30">
        <v>2</v>
      </c>
      <c r="H9" s="30">
        <v>6</v>
      </c>
      <c r="I9" s="30">
        <v>2</v>
      </c>
    </row>
    <row r="10" spans="1:9" ht="12.75">
      <c r="A10" s="30" t="s">
        <v>23</v>
      </c>
      <c r="B10" s="30">
        <v>46</v>
      </c>
      <c r="C10" s="31">
        <v>11</v>
      </c>
      <c r="D10" s="31">
        <v>35</v>
      </c>
      <c r="E10" s="30">
        <v>11</v>
      </c>
      <c r="F10" s="30">
        <v>4</v>
      </c>
      <c r="G10" s="31">
        <v>10</v>
      </c>
      <c r="H10" s="30">
        <v>9</v>
      </c>
      <c r="I10" s="30">
        <v>10</v>
      </c>
    </row>
    <row r="11" spans="1:9" ht="15">
      <c r="A11" s="30" t="s">
        <v>24</v>
      </c>
      <c r="B11" s="34">
        <v>30</v>
      </c>
      <c r="C11" s="34">
        <v>10</v>
      </c>
      <c r="D11" s="34">
        <v>20</v>
      </c>
      <c r="E11" s="34">
        <v>35</v>
      </c>
      <c r="F11" s="30">
        <v>6</v>
      </c>
      <c r="G11" s="30">
        <v>9</v>
      </c>
      <c r="H11" s="30">
        <v>16</v>
      </c>
      <c r="I11" s="30">
        <v>9</v>
      </c>
    </row>
    <row r="12" spans="1:10" ht="12.75">
      <c r="A12" s="58" t="s">
        <v>40</v>
      </c>
      <c r="B12" s="58">
        <f>B6+B7+B8+B9+B10+B11</f>
        <v>113</v>
      </c>
      <c r="C12" s="58">
        <f>SUM(C6:C11)</f>
        <v>45</v>
      </c>
      <c r="D12" s="58">
        <f>SUM(D6:D11)</f>
        <v>68</v>
      </c>
      <c r="E12" s="58">
        <f>E11+E10+E9+E8+E7+E6</f>
        <v>73</v>
      </c>
      <c r="F12" s="58">
        <f>SUM(F6:F11)</f>
        <v>23</v>
      </c>
      <c r="G12" s="58">
        <f>SUM(G6:G11)</f>
        <v>25</v>
      </c>
      <c r="H12" s="58">
        <f>SUM(H6:H11)</f>
        <v>46</v>
      </c>
      <c r="I12" s="58">
        <f>SUM(I7:I11)</f>
        <v>25</v>
      </c>
      <c r="J12" s="58">
        <f>SUM(B12,E12)</f>
        <v>186</v>
      </c>
    </row>
    <row r="13" spans="1:10" ht="12.75">
      <c r="A13" s="58"/>
      <c r="B13" s="58"/>
      <c r="C13" s="58"/>
      <c r="D13" s="58"/>
      <c r="E13" s="58"/>
      <c r="F13" s="58"/>
      <c r="G13" s="58"/>
      <c r="H13" s="58"/>
      <c r="I13" s="58"/>
      <c r="J13" s="58"/>
    </row>
    <row r="14" spans="1:8" ht="25.5" customHeight="1">
      <c r="A14" s="71" t="s">
        <v>41</v>
      </c>
      <c r="B14" s="71"/>
      <c r="C14" s="71"/>
      <c r="D14" s="71"/>
      <c r="E14" s="71"/>
      <c r="F14" s="58">
        <f>SUM(F12:H13)</f>
        <v>94</v>
      </c>
      <c r="G14" s="58"/>
      <c r="H14" s="58"/>
    </row>
  </sheetData>
  <sheetProtection/>
  <mergeCells count="17">
    <mergeCell ref="D12:D13"/>
    <mergeCell ref="A12:A13"/>
    <mergeCell ref="A4:A5"/>
    <mergeCell ref="B4:E4"/>
    <mergeCell ref="F4:H4"/>
    <mergeCell ref="A14:E14"/>
    <mergeCell ref="F14:H14"/>
    <mergeCell ref="J12:J13"/>
    <mergeCell ref="A1:I3"/>
    <mergeCell ref="I4:I5"/>
    <mergeCell ref="B12:B13"/>
    <mergeCell ref="E12:E13"/>
    <mergeCell ref="F12:F13"/>
    <mergeCell ref="G12:G13"/>
    <mergeCell ref="H12:H13"/>
    <mergeCell ref="I12:I13"/>
    <mergeCell ref="C12:C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"ЧМЗ"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arefina_fa</dc:creator>
  <cp:keywords/>
  <dc:description/>
  <cp:lastModifiedBy>Администратор</cp:lastModifiedBy>
  <cp:lastPrinted>2015-05-27T07:34:40Z</cp:lastPrinted>
  <dcterms:created xsi:type="dcterms:W3CDTF">2015-05-25T12:45:53Z</dcterms:created>
  <dcterms:modified xsi:type="dcterms:W3CDTF">2019-04-24T11:47:15Z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_item">
    <vt:lpwstr/>
  </property>
</Properties>
</file>